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9a61766ac41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port summary" sheetId="1" r:id="R826d9bc5ae4d4942"/>
    <x:sheet xmlns:r="http://schemas.openxmlformats.org/officeDocument/2006/relationships" name="Dimensional results" sheetId="2" r:id="R799669ae881b4b2e"/>
    <x:sheet xmlns:r="http://schemas.openxmlformats.org/officeDocument/2006/relationships" name="Other checks" sheetId="3" r:id="R0dc09eeb0cc942f4"/>
    <x:sheet xmlns:r="http://schemas.openxmlformats.org/officeDocument/2006/relationships" name="Worked example" sheetId="4" r:id="Rc79ee43eb9f5439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0.000"/>
  </x:numFmts>
  <x:fonts count="8">
    <x:font>
      <x:sz val="11"/>
      <x:name val="Carlito"/>
    </x:font>
    <x:font>
      <x:sz val="11"/>
      <x:name val="Arial"/>
    </x:font>
    <x:font>
      <x:sz val="10"/>
      <x:name val="Arial"/>
    </x:font>
    <x:font>
      <x:sz val="10"/>
      <x:color rgb="FF243347"/>
      <x:name val="Arial"/>
    </x:font>
    <x:font>
      <x:sz val="16"/>
      <x:color rgb="FF243347"/>
      <x:name val="Arial"/>
    </x:font>
    <x:font>
      <x:b/>
      <x:sz val="16"/>
      <x:color rgb="FF243347"/>
      <x:name val="Arial"/>
    </x:font>
    <x:font>
      <x:sz val="10"/>
      <x:color rgb="FFFFFFFF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D4675"/>
      </x:patternFill>
    </x:fill>
    <x:fill>
      <x:patternFill patternType="solid">
        <x:fgColor rgb="FFFFF0CD"/>
      </x:patternFill>
    </x:fill>
    <x:fill>
      <x:patternFill patternType="solid">
        <x:fgColor rgb="FFE8F2FB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3" fillId="2" borderId="0" xfId="0" applyNumberFormat="1" applyFont="1" applyFill="1" applyBorder="1"/>
    <x:xf numFmtId="0" fontId="6" fillId="2" borderId="0" xfId="0" applyNumberFormat="1" applyFont="1" applyFill="1" applyBorder="1"/>
    <x:xf numFmtId="0" fontId="7" fillId="2" borderId="0" xfId="0" applyNumberFormat="1" applyFont="1" applyFill="1" applyBorder="1"/>
    <x:xf numFmtId="0" fontId="3" fillId="3" borderId="0" xfId="0" applyNumberFormat="1" applyFont="1" applyFill="1" applyBorder="1"/>
    <x:xf numFmtId="200" fontId="3" fillId="3" borderId="0" xfId="0" applyNumberFormat="1" applyFont="1" applyFill="1" applyBorder="1"/>
    <x:xf numFmtId="0" fontId="3" fillId="4" borderId="0" xfId="0" applyNumberFormat="1" applyFont="1" applyFill="1" applyBorder="1"/>
    <x:xf numFmtId="201" fontId="3" fillId="3" borderId="0" xfId="0" applyNumberFormat="1" applyFont="1" applyFill="1" applyBorder="1"/>
  </x:cellXfs>
  <x:cellStyles count="1">
    <x:cellStyle name="Normal" xfId="0"/>
  </x:cellStyles>
  <x:dxfs count="5">
    <x:dxf>
      <x:font>
        <x:b/>
        <x:color rgb="FF9D2626"/>
      </x:font>
      <x:fill>
        <x:patternFill patternType="solid">
          <x:bgColor rgb="FFFCE4E2"/>
        </x:patternFill>
      </x:fill>
    </x:dxf>
    <x:dxf>
      <x:font>
        <x:b/>
        <x:color rgb="FF9D2626"/>
      </x:font>
      <x:fill>
        <x:patternFill patternType="solid">
          <x:bgColor rgb="FFFCE4E2"/>
        </x:patternFill>
      </x:fill>
    </x:dxf>
    <x:dxf>
      <x:font>
        <x:b/>
        <x:color rgb="FF9D2626"/>
      </x:font>
      <x:fill>
        <x:patternFill patternType="solid">
          <x:bgColor rgb="FFFCE4E2"/>
        </x:patternFill>
      </x:fill>
    </x:dxf>
    <x:dxf>
      <x:font>
        <x:b/>
        <x:color rgb="FF9D2626"/>
      </x:font>
      <x:fill>
        <x:patternFill patternType="solid">
          <x:bgColor rgb="FFFCE4E2"/>
        </x:patternFill>
      </x:fill>
    </x:dxf>
    <x:dxf>
      <x:font>
        <x:b/>
        <x:color rgb="FF9D2626"/>
      </x:font>
      <x:fill>
        <x:patternFill patternType="solid">
          <x:bgColor rgb="FFFCE4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d070a2609940b6" /><Relationship Type="http://schemas.openxmlformats.org/officeDocument/2006/relationships/theme" Target="/xl/theme/theme1.xml" Id="R76f975535fec4e49" /><Relationship Type="http://schemas.openxmlformats.org/officeDocument/2006/relationships/sharedStrings" Target="/xl/sharedStrings.xml" Id="R71503683ace347f8" /><Relationship Type="http://schemas.openxmlformats.org/officeDocument/2006/relationships/worksheet" Target="/xl/worksheets/sheet1.xml" Id="R826d9bc5ae4d4942" /><Relationship Type="http://schemas.openxmlformats.org/officeDocument/2006/relationships/worksheet" Target="/xl/worksheets/sheet2.xml" Id="R799669ae881b4b2e" /><Relationship Type="http://schemas.openxmlformats.org/officeDocument/2006/relationships/worksheet" Target="/xl/worksheets/sheet3.xml" Id="R0dc09eeb0cc942f4" /><Relationship Type="http://schemas.openxmlformats.org/officeDocument/2006/relationships/worksheet" Target="/xl/worksheets/sheet4.xml" Id="Rc79ee43eb9f5439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345ac86d41684e39" /></Relationships>
</file>

<file path=xl/drawings/drawing1.xml><?xml version="1.0" encoding="utf-8"?>
<xdr:wsDr xmlns:xdr="http://schemas.openxmlformats.org/drawingml/2006/spreadsheetDrawing">
  <xdr:oneCellAnchor>
    <xdr:from>
      <xdr:col>0</xdr:col>
      <xdr:colOff>0</xdr:colOff>
      <xdr:row>14</xdr:row>
      <xdr:rowOff>0</xdr:rowOff>
    </xdr:from>
    <xdr:ext cx="8572500" cy="3905250"/>
    <xdr:pic>
      <xdr:nvPicPr>
        <xdr:cNvPr id="1" name="3dd26cd6-b049-4598-b8c4-095dadfeb6f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45ac86d41684e39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1.xml" Id="R0d9f9b82b9b14201" /></Relationships>
</file>

<file path=xl/worksheets/sheet1.xml><?xml version="1.0" encoding="utf-8"?>
<x:worksheet xmlns:x="http://schemas.openxmlformats.org/spreadsheetml/2006/main">
  <x:sheetPr>
    <x:tabColor rgb="FF1D4675"/>
  </x:sheetPr>
  <x:sheetViews>
    <x:sheetView showGridLines="0" workbookViewId="0"/>
  </x:sheetViews>
  <x:sheetFormatPr defaultRowHeight="15"/>
  <x:cols>
    <x:col min="1" max="1" width="25" hidden="0" customWidth="1"/>
    <x:col min="2" max="2" width="33" hidden="0" customWidth="1"/>
    <x:col min="3" max="3" width="5" hidden="0" customWidth="1"/>
    <x:col min="4" max="4" width="29" hidden="0" customWidth="1"/>
    <x:col min="5" max="5" width="27" hidden="0" customWidth="1"/>
  </x:cols>
  <x:sheetData>
    <x:row r="1" ht="20" customHeight="1">
      <x:c r="A1" s="3"/>
      <x:c r="B1" s="3"/>
      <x:c r="C1" s="3"/>
      <x:c r="D1" s="3"/>
      <x:c r="E1" s="3"/>
    </x:row>
    <x:row r="2" ht="26" customHeight="1">
      <x:c r="A2" s="5" t="str">
        <x:v>First Article Inspection Report</x:v>
      </x:c>
      <x:c r="B2" s="3"/>
      <x:c r="C2" s="3"/>
      <x:c r="D2" s="3"/>
      <x:c r="E2" s="3"/>
    </x:row>
    <x:row r="3" ht="20" customHeight="1">
      <x:c r="A3" s="3" t="str">
        <x:v>Davantech  ·  Complete the amber fields and review exceptions before recording the disposition.</x:v>
      </x:c>
      <x:c r="B3" s="3"/>
      <x:c r="C3" s="3"/>
      <x:c r="D3" s="3"/>
      <x:c r="E3" s="3"/>
    </x:row>
    <x:row r="4" ht="20" customHeight="1">
      <x:c r="A4" s="3"/>
      <x:c r="B4" s="3"/>
      <x:c r="C4" s="3"/>
      <x:c r="D4" s="3"/>
      <x:c r="E4" s="3"/>
    </x:row>
    <x:row r="5" ht="24" customHeight="1">
      <x:c r="A5" s="8" t="str">
        <x:v>Part and order</x:v>
      </x:c>
      <x:c r="B5" s="8" t="str">
        <x:v>Record</x:v>
      </x:c>
      <x:c r="C5" s="3"/>
      <x:c r="D5" s="8" t="str">
        <x:v>Inspection details</x:v>
      </x:c>
      <x:c r="E5" s="8" t="str">
        <x:v>Record</x:v>
      </x:c>
    </x:row>
    <x:row r="6" ht="20" customHeight="1">
      <x:c r="A6" s="3" t="str">
        <x:v>Report reference</x:v>
      </x:c>
      <x:c r="B6" s="9"/>
      <x:c r="C6" s="3"/>
      <x:c r="D6" s="3" t="str">
        <x:v>Supplier / site</x:v>
      </x:c>
      <x:c r="E6" s="9"/>
    </x:row>
    <x:row r="7" ht="20" customHeight="1">
      <x:c r="A7" s="3" t="str">
        <x:v>Part number</x:v>
      </x:c>
      <x:c r="B7" s="9"/>
      <x:c r="C7" s="3"/>
      <x:c r="D7" s="3" t="str">
        <x:v>Inspection date</x:v>
      </x:c>
      <x:c r="E7" s="10"/>
    </x:row>
    <x:row r="8" ht="20" customHeight="1">
      <x:c r="A8" s="3" t="str">
        <x:v>Drawing revision</x:v>
      </x:c>
      <x:c r="B8" s="9"/>
      <x:c r="C8" s="3"/>
      <x:c r="D8" s="3" t="str">
        <x:v>Inspector</x:v>
      </x:c>
      <x:c r="E8" s="9"/>
    </x:row>
    <x:row r="9" ht="20" customHeight="1">
      <x:c r="A9" s="3" t="str">
        <x:v>Part name</x:v>
      </x:c>
      <x:c r="B9" s="9"/>
      <x:c r="C9" s="3"/>
      <x:c r="D9" s="3" t="str">
        <x:v>Units</x:v>
      </x:c>
      <x:c r="E9" s="9" t="str">
        <x:v>mm</x:v>
      </x:c>
    </x:row>
    <x:row r="10" ht="20" customHeight="1">
      <x:c r="A10" s="3" t="str">
        <x:v>Material / grade</x:v>
      </x:c>
      <x:c r="B10" s="9"/>
      <x:c r="C10" s="3"/>
      <x:c r="D10" s="3" t="str">
        <x:v>Samples per feature</x:v>
      </x:c>
      <x:c r="E10" s="9" t="n">
        <x:v>1</x:v>
      </x:c>
    </x:row>
    <x:row r="11" ht="20" customHeight="1">
      <x:c r="A11" s="3" t="str">
        <x:v>Purchase order</x:v>
      </x:c>
      <x:c r="B11" s="9"/>
      <x:c r="C11" s="3"/>
      <x:c r="D11" s="3" t="str">
        <x:v>Sample IDs (in order)</x:v>
      </x:c>
      <x:c r="E11" s="9"/>
    </x:row>
    <x:row r="12" ht="20" customHeight="1">
      <x:c r="A12" s="3" t="str">
        <x:v>Lot / work order</x:v>
      </x:c>
      <x:c r="B12" s="9"/>
      <x:c r="C12" s="3"/>
      <x:c r="D12" s="3" t="str">
        <x:v>Drawing or record reference</x:v>
      </x:c>
      <x:c r="E12" s="9"/>
    </x:row>
    <x:row r="13" ht="20" customHeight="1">
      <x:c r="A13" s="3"/>
      <x:c r="B13" s="3"/>
      <x:c r="C13" s="3"/>
      <x:c r="D13" s="3"/>
      <x:c r="E13" s="3"/>
    </x:row>
    <x:row r="14" ht="20" customHeight="1">
      <x:c r="A14" s="3"/>
      <x:c r="B14" s="3"/>
      <x:c r="C14" s="3"/>
      <x:c r="D14" s="3"/>
      <x:c r="E14" s="3"/>
    </x:row>
    <x:row r="15" ht="24" customHeight="1">
      <x:c r="A15" s="8" t="str">
        <x:v>Results overview</x:v>
      </x:c>
      <x:c r="B15" s="8" t="str">
        <x:v>Count</x:v>
      </x:c>
      <x:c r="C15" s="3"/>
      <x:c r="D15" s="8" t="str">
        <x:v>Review and approval</x:v>
      </x:c>
      <x:c r="E15" s="8" t="str">
        <x:v>Record</x:v>
      </x:c>
    </x:row>
    <x:row r="16" ht="20" customHeight="1">
      <x:c r="A16" s="3" t="str">
        <x:v>Dimensional pass</x:v>
      </x:c>
      <x:c r="B16" s="11" t="n">
        <x:f>COUNTIF('Dimensional results'!J6:J30,"Pass")</x:f>
        <x:v>0</x:v>
      </x:c>
      <x:c r="C16" s="3"/>
      <x:c r="D16" s="3" t="str">
        <x:v>Disposition</x:v>
      </x:c>
      <x:c r="E16" s="9" t="str">
        <x:v>Pending review</x:v>
      </x:c>
    </x:row>
    <x:row r="17" ht="20" customHeight="1">
      <x:c r="A17" s="3" t="str">
        <x:v>Dimensional fail</x:v>
      </x:c>
      <x:c r="B17" s="11" t="n">
        <x:f>COUNTIF('Dimensional results'!J6:J30,"Fail")</x:f>
        <x:v>0</x:v>
      </x:c>
      <x:c r="C17" s="3"/>
      <x:c r="D17" s="3" t="str">
        <x:v>Reviewed by</x:v>
      </x:c>
      <x:c r="E17" s="9"/>
    </x:row>
    <x:row r="18" ht="20" customHeight="1">
      <x:c r="A18" s="3" t="str">
        <x:v>Incomplete / invalid dimensions</x:v>
      </x:c>
      <x:c r="B18" s="11" t="n">
        <x:f>COUNTIF('Dimensional results'!J6:J30,"Incomplete")+COUNTIF('Dimensional results'!J6:J30,"Check limits")</x:f>
        <x:v>0</x:v>
      </x:c>
      <x:c r="C18" s="3"/>
      <x:c r="D18" s="3" t="str">
        <x:v>Review date</x:v>
      </x:c>
      <x:c r="E18" s="10"/>
    </x:row>
    <x:row r="19" ht="20" customHeight="1">
      <x:c r="A19" s="3" t="str">
        <x:v>Other checks passed</x:v>
      </x:c>
      <x:c r="B19" s="11" t="n">
        <x:f>COUNTIF('Other checks'!F6:F20,"Pass")</x:f>
        <x:v>0</x:v>
      </x:c>
      <x:c r="C19" s="3"/>
      <x:c r="D19" s="3" t="str">
        <x:v>Customer approval / reference</x:v>
      </x:c>
      <x:c r="E19" s="9"/>
    </x:row>
    <x:row r="20" ht="20" customHeight="1">
      <x:c r="A20" s="3" t="str">
        <x:v>Other checks failed</x:v>
      </x:c>
      <x:c r="B20" s="11" t="n">
        <x:f>COUNTIF('Other checks'!F6:F20,"Fail")</x:f>
        <x:v>0</x:v>
      </x:c>
      <x:c r="C20" s="3"/>
      <x:c r="D20" s="3" t="str">
        <x:v>Deviation or NCR reference</x:v>
      </x:c>
      <x:c r="E20" s="9"/>
    </x:row>
    <x:row r="21" ht="20" customHeight="1">
      <x:c r="A21" s="3" t="str">
        <x:v>Other checks pending</x:v>
      </x:c>
      <x:c r="B21" s="11" t="n">
        <x:f>COUNTIF('Other checks'!F6:F20,"Pending")</x:f>
        <x:v>0</x:v>
      </x:c>
      <x:c r="C21" s="3"/>
      <x:c r="D21" s="3" t="str">
        <x:v>Corrective action owner</x:v>
      </x:c>
      <x:c r="E21" s="9"/>
    </x:row>
    <x:row r="22" ht="20" customHeight="1">
      <x:c r="A22" s="3"/>
      <x:c r="B22" s="3"/>
      <x:c r="C22" s="3"/>
      <x:c r="D22" s="3" t="str">
        <x:v>Reinspection due date</x:v>
      </x:c>
      <x:c r="E22" s="10"/>
    </x:row>
    <x:row r="23" ht="20" customHeight="1">
      <x:c r="A23" s="3"/>
      <x:c r="B23" s="3"/>
      <x:c r="C23" s="3"/>
      <x:c r="D23" s="3"/>
      <x:c r="E23" s="3"/>
    </x:row>
    <x:row r="24" ht="20" customHeight="1">
      <x:c r="A24" s="3"/>
      <x:c r="B24" s="3"/>
      <x:c r="C24" s="3"/>
      <x:c r="D24" s="3"/>
      <x:c r="E24" s="3"/>
    </x:row>
    <x:row r="25" ht="20" customHeight="1">
      <x:c r="A25" s="3" t="str">
        <x:v>1. Set the number of samples per feature to 1, 2 or 3, then enter their identifiers in the same order.</x:v>
      </x:c>
      <x:c r="B25" s="3"/>
      <x:c r="C25" s="3"/>
      <x:c r="D25" s="3"/>
      <x:c r="E25" s="3"/>
    </x:row>
    <x:row r="26" ht="20" customHeight="1">
      <x:c r="A26" s="3" t="str">
        <x:v>2. Enter dimensions and required checks on their respective sheets. Keep the drawing and evidence with the report.</x:v>
      </x:c>
      <x:c r="B26" s="3"/>
      <x:c r="C26" s="3"/>
      <x:c r="D26" s="3"/>
      <x:c r="E26" s="3"/>
    </x:row>
    <x:row r="27" ht="20" customHeight="1">
      <x:c r="A27" s="3" t="str">
        <x:v>3. Review failures and incomplete results. Record the approval decision and any deviation reference.</x:v>
      </x:c>
      <x:c r="B27" s="3"/>
      <x:c r="C27" s="3"/>
      <x:c r="D27" s="3"/>
      <x:c r="E27" s="3"/>
    </x:row>
    <x:row r="28" ht="20" customHeight="1">
      <x:c r="A28" s="3"/>
      <x:c r="B28" s="3"/>
      <x:c r="C28" s="3"/>
      <x:c r="D28" s="3"/>
      <x:c r="E28" s="3"/>
    </x:row>
    <x:row r="29" ht="20" customHeight="1">
      <x:c r="A29" s="3"/>
      <x:c r="B29" s="3"/>
      <x:c r="C29" s="3"/>
      <x:c r="D29" s="3"/>
      <x:c r="E29" s="3"/>
    </x:row>
    <x:row r="30" ht="20" customHeight="1">
      <x:c r="A30" s="3"/>
      <x:c r="B30" s="3"/>
      <x:c r="C30" s="3"/>
      <x:c r="D30" s="3"/>
      <x:c r="E30" s="3"/>
    </x:row>
    <x:row r="31" ht="20" customHeight="1">
      <x:c r="A31" s="3"/>
      <x:c r="B31" s="3"/>
      <x:c r="C31" s="3"/>
      <x:c r="D31" s="3"/>
      <x:c r="E31" s="3"/>
    </x:row>
  </x:sheetData>
  <x:conditionalFormatting sqref="B17:B18">
    <x:cfRule type="expression" dxfId="0" priority="1">
      <x:formula>B17&gt;0</x:formula>
    </x:cfRule>
  </x:conditionalFormatting>
  <x:conditionalFormatting sqref="B20:B21">
    <x:cfRule type="expression" dxfId="1" priority="2">
      <x:formula>B20&gt;0</x:formula>
    </x:cfRule>
  </x:conditionalFormatting>
  <x:dataValidations count="2">
    <x:dataValidation type="list" sqref="E10">
      <x:formula1>"1,2,3"</x:formula1>
    </x:dataValidation>
    <x:dataValidation type="list" sqref="E16">
      <x:formula1>"Pending review,Accepted,Accepted with deviation,Rejected,Reinspection required"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1D4675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6" hidden="0" customWidth="1"/>
    <x:col min="2" max="2" width="30" hidden="0" customWidth="1"/>
    <x:col min="3" max="3" width="12" hidden="0" customWidth="1"/>
    <x:col min="4" max="4" width="12" hidden="0" customWidth="1"/>
    <x:col min="5" max="5" width="12" hidden="0" customWidth="1"/>
    <x:col min="6" max="6" width="21" hidden="0" customWidth="1"/>
    <x:col min="7" max="7" width="11" hidden="0" customWidth="1"/>
    <x:col min="8" max="8" width="11" hidden="0" customWidth="1"/>
    <x:col min="9" max="9" width="11" hidden="0" customWidth="1"/>
    <x:col min="10" max="10" width="16" hidden="0" customWidth="1"/>
    <x:col min="11" max="11" width="30" hidden="0" customWidth="1"/>
  </x:cols>
  <x:sheetData>
    <x:row r="1" ht="20" customHeight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26" customHeight="1">
      <x:c r="A2" s="5" t="str">
        <x:v>Dimensional Results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</x:row>
    <x:row r="3" ht="20" customHeight="1">
      <x:c r="A3" s="3" t="str">
        <x:v>Enter absolute limits and measurements in the report units. Use one row per numbered characteristic.</x:v>
      </x:c>
      <x:c r="B3" s="3"/>
      <x:c r="C3" s="3"/>
      <x:c r="D3" s="3"/>
      <x:c r="E3" s="3"/>
      <x:c r="F3" s="3"/>
      <x:c r="G3" s="3"/>
      <x:c r="H3" s="3"/>
      <x:c r="I3" s="3"/>
      <x:c r="J3" s="3"/>
      <x:c r="K3" s="3"/>
    </x:row>
    <x:row r="4" ht="20" customHeight="1">
      <x:c r="A4" s="3" t="str">
        <x:v>Samples required</x:v>
      </x:c>
      <x:c r="B4" s="11" t="n">
        <x:f>IFERROR(VALUE('Report summary'!E10),0)</x:f>
        <x:v>1</x:v>
      </x:c>
      <x:c r="C4" s="3"/>
      <x:c r="D4" s="3"/>
      <x:c r="E4" s="3"/>
      <x:c r="F4" s="3"/>
      <x:c r="G4" s="3"/>
      <x:c r="H4" s="3"/>
      <x:c r="I4" s="3"/>
      <x:c r="J4" s="3"/>
      <x:c r="K4" s="3"/>
    </x:row>
    <x:row r="5" ht="24" customHeight="1">
      <x:c r="A5" s="8" t="str">
        <x:v>Feature no.</x:v>
      </x:c>
      <x:c r="B5" s="8" t="str">
        <x:v>Drawing characteristic</x:v>
      </x:c>
      <x:c r="C5" s="8" t="str">
        <x:v>Nominal</x:v>
      </x:c>
      <x:c r="D5" s="8" t="str">
        <x:v>Lower limit</x:v>
      </x:c>
      <x:c r="E5" s="8" t="str">
        <x:v>Upper limit</x:v>
      </x:c>
      <x:c r="F5" s="8" t="str">
        <x:v>Gauge / method</x:v>
      </x:c>
      <x:c r="G5" s="8" t="str">
        <x:v>Sample 1</x:v>
      </x:c>
      <x:c r="H5" s="8" t="str">
        <x:v>Sample 2</x:v>
      </x:c>
      <x:c r="I5" s="8" t="str">
        <x:v>Sample 3</x:v>
      </x:c>
      <x:c r="J5" s="8" t="str">
        <x:v>Result</x:v>
      </x:c>
      <x:c r="K5" s="8" t="str">
        <x:v>Notes / NCR reference</x:v>
      </x:c>
    </x:row>
    <x:row r="6" ht="20" customHeight="1">
      <x:c r="A6" s="9"/>
      <x:c r="B6" s="9"/>
      <x:c r="C6" s="12"/>
      <x:c r="D6" s="12"/>
      <x:c r="E6" s="12"/>
      <x:c r="F6" s="9"/>
      <x:c r="G6" s="12"/>
      <x:c r="H6" s="12"/>
      <x:c r="I6" s="12"/>
      <x:c r="J6" s="11" t="str">
        <x:f>IF(COUNTA(A6:I6,K6)=0,"",IF(OR(A6="",B6="",COUNT(D6:E6)&lt;&gt;2),"Incomplete",IF(D6&gt;E6,"Check limits",IF(OR($B$4&lt;1,$B$4&gt;3,MOD($B$4,1)&lt;&gt;0),"Incomplete",IF(AND(COUNT(G6:INDEX(G6:I6,1,$B$4))&gt;0,OR(MIN(G6:INDEX(G6:I6,1,$B$4))&lt;D6,MAX(G6:INDEX(G6:I6,1,$B$4))&gt;E6)),"Fail",IF(COUNT(G6:INDEX(G6:I6,1,$B$4))=$B$4,"Pass","Incomplete"))))))</x:f>
      </x:c>
      <x:c r="K6" s="9"/>
    </x:row>
    <x:row r="7" ht="20" customHeight="1">
      <x:c r="A7" s="9"/>
      <x:c r="B7" s="9"/>
      <x:c r="C7" s="12"/>
      <x:c r="D7" s="12"/>
      <x:c r="E7" s="12"/>
      <x:c r="F7" s="9"/>
      <x:c r="G7" s="12"/>
      <x:c r="H7" s="12"/>
      <x:c r="I7" s="12"/>
      <x:c r="J7" s="11" t="str">
        <x:f>IF(COUNTA(A7:I7,K7)=0,"",IF(OR(A7="",B7="",COUNT(D7:E7)&lt;&gt;2),"Incomplete",IF(D7&gt;E7,"Check limits",IF(OR($B$4&lt;1,$B$4&gt;3,MOD($B$4,1)&lt;&gt;0),"Incomplete",IF(AND(COUNT(G7:INDEX(G7:I7,1,$B$4))&gt;0,OR(MIN(G7:INDEX(G7:I7,1,$B$4))&lt;D7,MAX(G7:INDEX(G7:I7,1,$B$4))&gt;E7)),"Fail",IF(COUNT(G7:INDEX(G7:I7,1,$B$4))=$B$4,"Pass","Incomplete"))))))</x:f>
      </x:c>
      <x:c r="K7" s="9"/>
    </x:row>
    <x:row r="8" ht="20" customHeight="1">
      <x:c r="A8" s="9"/>
      <x:c r="B8" s="9"/>
      <x:c r="C8" s="12"/>
      <x:c r="D8" s="12"/>
      <x:c r="E8" s="12"/>
      <x:c r="F8" s="9"/>
      <x:c r="G8" s="12"/>
      <x:c r="H8" s="12"/>
      <x:c r="I8" s="12"/>
      <x:c r="J8" s="11" t="str">
        <x:f>IF(COUNTA(A8:I8,K8)=0,"",IF(OR(A8="",B8="",COUNT(D8:E8)&lt;&gt;2),"Incomplete",IF(D8&gt;E8,"Check limits",IF(OR($B$4&lt;1,$B$4&gt;3,MOD($B$4,1)&lt;&gt;0),"Incomplete",IF(AND(COUNT(G8:INDEX(G8:I8,1,$B$4))&gt;0,OR(MIN(G8:INDEX(G8:I8,1,$B$4))&lt;D8,MAX(G8:INDEX(G8:I8,1,$B$4))&gt;E8)),"Fail",IF(COUNT(G8:INDEX(G8:I8,1,$B$4))=$B$4,"Pass","Incomplete"))))))</x:f>
      </x:c>
      <x:c r="K8" s="9"/>
    </x:row>
    <x:row r="9" ht="20" customHeight="1">
      <x:c r="A9" s="9"/>
      <x:c r="B9" s="9"/>
      <x:c r="C9" s="12"/>
      <x:c r="D9" s="12"/>
      <x:c r="E9" s="12"/>
      <x:c r="F9" s="9"/>
      <x:c r="G9" s="12"/>
      <x:c r="H9" s="12"/>
      <x:c r="I9" s="12"/>
      <x:c r="J9" s="11" t="str">
        <x:f>IF(COUNTA(A9:I9,K9)=0,"",IF(OR(A9="",B9="",COUNT(D9:E9)&lt;&gt;2),"Incomplete",IF(D9&gt;E9,"Check limits",IF(OR($B$4&lt;1,$B$4&gt;3,MOD($B$4,1)&lt;&gt;0),"Incomplete",IF(AND(COUNT(G9:INDEX(G9:I9,1,$B$4))&gt;0,OR(MIN(G9:INDEX(G9:I9,1,$B$4))&lt;D9,MAX(G9:INDEX(G9:I9,1,$B$4))&gt;E9)),"Fail",IF(COUNT(G9:INDEX(G9:I9,1,$B$4))=$B$4,"Pass","Incomplete"))))))</x:f>
      </x:c>
      <x:c r="K9" s="9"/>
    </x:row>
    <x:row r="10" ht="20" customHeight="1">
      <x:c r="A10" s="9"/>
      <x:c r="B10" s="9"/>
      <x:c r="C10" s="12"/>
      <x:c r="D10" s="12"/>
      <x:c r="E10" s="12"/>
      <x:c r="F10" s="9"/>
      <x:c r="G10" s="12"/>
      <x:c r="H10" s="12"/>
      <x:c r="I10" s="12"/>
      <x:c r="J10" s="11" t="str">
        <x:f>IF(COUNTA(A10:I10,K10)=0,"",IF(OR(A10="",B10="",COUNT(D10:E10)&lt;&gt;2),"Incomplete",IF(D10&gt;E10,"Check limits",IF(OR($B$4&lt;1,$B$4&gt;3,MOD($B$4,1)&lt;&gt;0),"Incomplete",IF(AND(COUNT(G10:INDEX(G10:I10,1,$B$4))&gt;0,OR(MIN(G10:INDEX(G10:I10,1,$B$4))&lt;D10,MAX(G10:INDEX(G10:I10,1,$B$4))&gt;E10)),"Fail",IF(COUNT(G10:INDEX(G10:I10,1,$B$4))=$B$4,"Pass","Incomplete"))))))</x:f>
      </x:c>
      <x:c r="K10" s="9"/>
    </x:row>
    <x:row r="11" ht="20" customHeight="1">
      <x:c r="A11" s="9"/>
      <x:c r="B11" s="9"/>
      <x:c r="C11" s="12"/>
      <x:c r="D11" s="12"/>
      <x:c r="E11" s="12"/>
      <x:c r="F11" s="9"/>
      <x:c r="G11" s="12"/>
      <x:c r="H11" s="12"/>
      <x:c r="I11" s="12"/>
      <x:c r="J11" s="11" t="str">
        <x:f>IF(COUNTA(A11:I11,K11)=0,"",IF(OR(A11="",B11="",COUNT(D11:E11)&lt;&gt;2),"Incomplete",IF(D11&gt;E11,"Check limits",IF(OR($B$4&lt;1,$B$4&gt;3,MOD($B$4,1)&lt;&gt;0),"Incomplete",IF(AND(COUNT(G11:INDEX(G11:I11,1,$B$4))&gt;0,OR(MIN(G11:INDEX(G11:I11,1,$B$4))&lt;D11,MAX(G11:INDEX(G11:I11,1,$B$4))&gt;E11)),"Fail",IF(COUNT(G11:INDEX(G11:I11,1,$B$4))=$B$4,"Pass","Incomplete"))))))</x:f>
      </x:c>
      <x:c r="K11" s="9"/>
    </x:row>
    <x:row r="12" ht="20" customHeight="1">
      <x:c r="A12" s="9"/>
      <x:c r="B12" s="9"/>
      <x:c r="C12" s="12"/>
      <x:c r="D12" s="12"/>
      <x:c r="E12" s="12"/>
      <x:c r="F12" s="9"/>
      <x:c r="G12" s="12"/>
      <x:c r="H12" s="12"/>
      <x:c r="I12" s="12"/>
      <x:c r="J12" s="11" t="str">
        <x:f>IF(COUNTA(A12:I12,K12)=0,"",IF(OR(A12="",B12="",COUNT(D12:E12)&lt;&gt;2),"Incomplete",IF(D12&gt;E12,"Check limits",IF(OR($B$4&lt;1,$B$4&gt;3,MOD($B$4,1)&lt;&gt;0),"Incomplete",IF(AND(COUNT(G12:INDEX(G12:I12,1,$B$4))&gt;0,OR(MIN(G12:INDEX(G12:I12,1,$B$4))&lt;D12,MAX(G12:INDEX(G12:I12,1,$B$4))&gt;E12)),"Fail",IF(COUNT(G12:INDEX(G12:I12,1,$B$4))=$B$4,"Pass","Incomplete"))))))</x:f>
      </x:c>
      <x:c r="K12" s="9"/>
    </x:row>
    <x:row r="13" ht="20" customHeight="1">
      <x:c r="A13" s="9"/>
      <x:c r="B13" s="9"/>
      <x:c r="C13" s="12"/>
      <x:c r="D13" s="12"/>
      <x:c r="E13" s="12"/>
      <x:c r="F13" s="9"/>
      <x:c r="G13" s="12"/>
      <x:c r="H13" s="12"/>
      <x:c r="I13" s="12"/>
      <x:c r="J13" s="11" t="str">
        <x:f>IF(COUNTA(A13:I13,K13)=0,"",IF(OR(A13="",B13="",COUNT(D13:E13)&lt;&gt;2),"Incomplete",IF(D13&gt;E13,"Check limits",IF(OR($B$4&lt;1,$B$4&gt;3,MOD($B$4,1)&lt;&gt;0),"Incomplete",IF(AND(COUNT(G13:INDEX(G13:I13,1,$B$4))&gt;0,OR(MIN(G13:INDEX(G13:I13,1,$B$4))&lt;D13,MAX(G13:INDEX(G13:I13,1,$B$4))&gt;E13)),"Fail",IF(COUNT(G13:INDEX(G13:I13,1,$B$4))=$B$4,"Pass","Incomplete"))))))</x:f>
      </x:c>
      <x:c r="K13" s="9"/>
    </x:row>
    <x:row r="14" ht="20" customHeight="1">
      <x:c r="A14" s="9"/>
      <x:c r="B14" s="9"/>
      <x:c r="C14" s="12"/>
      <x:c r="D14" s="12"/>
      <x:c r="E14" s="12"/>
      <x:c r="F14" s="9"/>
      <x:c r="G14" s="12"/>
      <x:c r="H14" s="12"/>
      <x:c r="I14" s="12"/>
      <x:c r="J14" s="11" t="str">
        <x:f>IF(COUNTA(A14:I14,K14)=0,"",IF(OR(A14="",B14="",COUNT(D14:E14)&lt;&gt;2),"Incomplete",IF(D14&gt;E14,"Check limits",IF(OR($B$4&lt;1,$B$4&gt;3,MOD($B$4,1)&lt;&gt;0),"Incomplete",IF(AND(COUNT(G14:INDEX(G14:I14,1,$B$4))&gt;0,OR(MIN(G14:INDEX(G14:I14,1,$B$4))&lt;D14,MAX(G14:INDEX(G14:I14,1,$B$4))&gt;E14)),"Fail",IF(COUNT(G14:INDEX(G14:I14,1,$B$4))=$B$4,"Pass","Incomplete"))))))</x:f>
      </x:c>
      <x:c r="K14" s="9"/>
    </x:row>
    <x:row r="15" ht="20" customHeight="1">
      <x:c r="A15" s="9"/>
      <x:c r="B15" s="9"/>
      <x:c r="C15" s="12"/>
      <x:c r="D15" s="12"/>
      <x:c r="E15" s="12"/>
      <x:c r="F15" s="9"/>
      <x:c r="G15" s="12"/>
      <x:c r="H15" s="12"/>
      <x:c r="I15" s="12"/>
      <x:c r="J15" s="11" t="str">
        <x:f>IF(COUNTA(A15:I15,K15)=0,"",IF(OR(A15="",B15="",COUNT(D15:E15)&lt;&gt;2),"Incomplete",IF(D15&gt;E15,"Check limits",IF(OR($B$4&lt;1,$B$4&gt;3,MOD($B$4,1)&lt;&gt;0),"Incomplete",IF(AND(COUNT(G15:INDEX(G15:I15,1,$B$4))&gt;0,OR(MIN(G15:INDEX(G15:I15,1,$B$4))&lt;D15,MAX(G15:INDEX(G15:I15,1,$B$4))&gt;E15)),"Fail",IF(COUNT(G15:INDEX(G15:I15,1,$B$4))=$B$4,"Pass","Incomplete"))))))</x:f>
      </x:c>
      <x:c r="K15" s="9"/>
    </x:row>
    <x:row r="16" ht="20" customHeight="1">
      <x:c r="A16" s="9"/>
      <x:c r="B16" s="9"/>
      <x:c r="C16" s="12"/>
      <x:c r="D16" s="12"/>
      <x:c r="E16" s="12"/>
      <x:c r="F16" s="9"/>
      <x:c r="G16" s="12"/>
      <x:c r="H16" s="12"/>
      <x:c r="I16" s="12"/>
      <x:c r="J16" s="11" t="str">
        <x:f>IF(COUNTA(A16:I16,K16)=0,"",IF(OR(A16="",B16="",COUNT(D16:E16)&lt;&gt;2),"Incomplete",IF(D16&gt;E16,"Check limits",IF(OR($B$4&lt;1,$B$4&gt;3,MOD($B$4,1)&lt;&gt;0),"Incomplete",IF(AND(COUNT(G16:INDEX(G16:I16,1,$B$4))&gt;0,OR(MIN(G16:INDEX(G16:I16,1,$B$4))&lt;D16,MAX(G16:INDEX(G16:I16,1,$B$4))&gt;E16)),"Fail",IF(COUNT(G16:INDEX(G16:I16,1,$B$4))=$B$4,"Pass","Incomplete"))))))</x:f>
      </x:c>
      <x:c r="K16" s="9"/>
    </x:row>
    <x:row r="17" ht="20" customHeight="1">
      <x:c r="A17" s="9"/>
      <x:c r="B17" s="9"/>
      <x:c r="C17" s="12"/>
      <x:c r="D17" s="12"/>
      <x:c r="E17" s="12"/>
      <x:c r="F17" s="9"/>
      <x:c r="G17" s="12"/>
      <x:c r="H17" s="12"/>
      <x:c r="I17" s="12"/>
      <x:c r="J17" s="11" t="str">
        <x:f>IF(COUNTA(A17:I17,K17)=0,"",IF(OR(A17="",B17="",COUNT(D17:E17)&lt;&gt;2),"Incomplete",IF(D17&gt;E17,"Check limits",IF(OR($B$4&lt;1,$B$4&gt;3,MOD($B$4,1)&lt;&gt;0),"Incomplete",IF(AND(COUNT(G17:INDEX(G17:I17,1,$B$4))&gt;0,OR(MIN(G17:INDEX(G17:I17,1,$B$4))&lt;D17,MAX(G17:INDEX(G17:I17,1,$B$4))&gt;E17)),"Fail",IF(COUNT(G17:INDEX(G17:I17,1,$B$4))=$B$4,"Pass","Incomplete"))))))</x:f>
      </x:c>
      <x:c r="K17" s="9"/>
    </x:row>
    <x:row r="18" ht="20" customHeight="1">
      <x:c r="A18" s="9"/>
      <x:c r="B18" s="9"/>
      <x:c r="C18" s="12"/>
      <x:c r="D18" s="12"/>
      <x:c r="E18" s="12"/>
      <x:c r="F18" s="9"/>
      <x:c r="G18" s="12"/>
      <x:c r="H18" s="12"/>
      <x:c r="I18" s="12"/>
      <x:c r="J18" s="11" t="str">
        <x:f>IF(COUNTA(A18:I18,K18)=0,"",IF(OR(A18="",B18="",COUNT(D18:E18)&lt;&gt;2),"Incomplete",IF(D18&gt;E18,"Check limits",IF(OR($B$4&lt;1,$B$4&gt;3,MOD($B$4,1)&lt;&gt;0),"Incomplete",IF(AND(COUNT(G18:INDEX(G18:I18,1,$B$4))&gt;0,OR(MIN(G18:INDEX(G18:I18,1,$B$4))&lt;D18,MAX(G18:INDEX(G18:I18,1,$B$4))&gt;E18)),"Fail",IF(COUNT(G18:INDEX(G18:I18,1,$B$4))=$B$4,"Pass","Incomplete"))))))</x:f>
      </x:c>
      <x:c r="K18" s="9"/>
    </x:row>
    <x:row r="19" ht="20" customHeight="1">
      <x:c r="A19" s="9"/>
      <x:c r="B19" s="9"/>
      <x:c r="C19" s="12"/>
      <x:c r="D19" s="12"/>
      <x:c r="E19" s="12"/>
      <x:c r="F19" s="9"/>
      <x:c r="G19" s="12"/>
      <x:c r="H19" s="12"/>
      <x:c r="I19" s="12"/>
      <x:c r="J19" s="11" t="str">
        <x:f>IF(COUNTA(A19:I19,K19)=0,"",IF(OR(A19="",B19="",COUNT(D19:E19)&lt;&gt;2),"Incomplete",IF(D19&gt;E19,"Check limits",IF(OR($B$4&lt;1,$B$4&gt;3,MOD($B$4,1)&lt;&gt;0),"Incomplete",IF(AND(COUNT(G19:INDEX(G19:I19,1,$B$4))&gt;0,OR(MIN(G19:INDEX(G19:I19,1,$B$4))&lt;D19,MAX(G19:INDEX(G19:I19,1,$B$4))&gt;E19)),"Fail",IF(COUNT(G19:INDEX(G19:I19,1,$B$4))=$B$4,"Pass","Incomplete"))))))</x:f>
      </x:c>
      <x:c r="K19" s="9"/>
    </x:row>
    <x:row r="20" ht="20" customHeight="1">
      <x:c r="A20" s="9"/>
      <x:c r="B20" s="9"/>
      <x:c r="C20" s="12"/>
      <x:c r="D20" s="12"/>
      <x:c r="E20" s="12"/>
      <x:c r="F20" s="9"/>
      <x:c r="G20" s="12"/>
      <x:c r="H20" s="12"/>
      <x:c r="I20" s="12"/>
      <x:c r="J20" s="11" t="str">
        <x:f>IF(COUNTA(A20:I20,K20)=0,"",IF(OR(A20="",B20="",COUNT(D20:E20)&lt;&gt;2),"Incomplete",IF(D20&gt;E20,"Check limits",IF(OR($B$4&lt;1,$B$4&gt;3,MOD($B$4,1)&lt;&gt;0),"Incomplete",IF(AND(COUNT(G20:INDEX(G20:I20,1,$B$4))&gt;0,OR(MIN(G20:INDEX(G20:I20,1,$B$4))&lt;D20,MAX(G20:INDEX(G20:I20,1,$B$4))&gt;E20)),"Fail",IF(COUNT(G20:INDEX(G20:I20,1,$B$4))=$B$4,"Pass","Incomplete"))))))</x:f>
      </x:c>
      <x:c r="K20" s="9"/>
    </x:row>
    <x:row r="21" ht="20" customHeight="1">
      <x:c r="A21" s="9"/>
      <x:c r="B21" s="9"/>
      <x:c r="C21" s="12"/>
      <x:c r="D21" s="12"/>
      <x:c r="E21" s="12"/>
      <x:c r="F21" s="9"/>
      <x:c r="G21" s="12"/>
      <x:c r="H21" s="12"/>
      <x:c r="I21" s="12"/>
      <x:c r="J21" s="11" t="str">
        <x:f>IF(COUNTA(A21:I21,K21)=0,"",IF(OR(A21="",B21="",COUNT(D21:E21)&lt;&gt;2),"Incomplete",IF(D21&gt;E21,"Check limits",IF(OR($B$4&lt;1,$B$4&gt;3,MOD($B$4,1)&lt;&gt;0),"Incomplete",IF(AND(COUNT(G21:INDEX(G21:I21,1,$B$4))&gt;0,OR(MIN(G21:INDEX(G21:I21,1,$B$4))&lt;D21,MAX(G21:INDEX(G21:I21,1,$B$4))&gt;E21)),"Fail",IF(COUNT(G21:INDEX(G21:I21,1,$B$4))=$B$4,"Pass","Incomplete"))))))</x:f>
      </x:c>
      <x:c r="K21" s="9"/>
    </x:row>
    <x:row r="22" ht="20" customHeight="1">
      <x:c r="A22" s="9"/>
      <x:c r="B22" s="9"/>
      <x:c r="C22" s="12"/>
      <x:c r="D22" s="12"/>
      <x:c r="E22" s="12"/>
      <x:c r="F22" s="9"/>
      <x:c r="G22" s="12"/>
      <x:c r="H22" s="12"/>
      <x:c r="I22" s="12"/>
      <x:c r="J22" s="11" t="str">
        <x:f>IF(COUNTA(A22:I22,K22)=0,"",IF(OR(A22="",B22="",COUNT(D22:E22)&lt;&gt;2),"Incomplete",IF(D22&gt;E22,"Check limits",IF(OR($B$4&lt;1,$B$4&gt;3,MOD($B$4,1)&lt;&gt;0),"Incomplete",IF(AND(COUNT(G22:INDEX(G22:I22,1,$B$4))&gt;0,OR(MIN(G22:INDEX(G22:I22,1,$B$4))&lt;D22,MAX(G22:INDEX(G22:I22,1,$B$4))&gt;E22)),"Fail",IF(COUNT(G22:INDEX(G22:I22,1,$B$4))=$B$4,"Pass","Incomplete"))))))</x:f>
      </x:c>
      <x:c r="K22" s="9"/>
    </x:row>
    <x:row r="23" ht="20" customHeight="1">
      <x:c r="A23" s="9"/>
      <x:c r="B23" s="9"/>
      <x:c r="C23" s="12"/>
      <x:c r="D23" s="12"/>
      <x:c r="E23" s="12"/>
      <x:c r="F23" s="9"/>
      <x:c r="G23" s="12"/>
      <x:c r="H23" s="12"/>
      <x:c r="I23" s="12"/>
      <x:c r="J23" s="11" t="str">
        <x:f>IF(COUNTA(A23:I23,K23)=0,"",IF(OR(A23="",B23="",COUNT(D23:E23)&lt;&gt;2),"Incomplete",IF(D23&gt;E23,"Check limits",IF(OR($B$4&lt;1,$B$4&gt;3,MOD($B$4,1)&lt;&gt;0),"Incomplete",IF(AND(COUNT(G23:INDEX(G23:I23,1,$B$4))&gt;0,OR(MIN(G23:INDEX(G23:I23,1,$B$4))&lt;D23,MAX(G23:INDEX(G23:I23,1,$B$4))&gt;E23)),"Fail",IF(COUNT(G23:INDEX(G23:I23,1,$B$4))=$B$4,"Pass","Incomplete"))))))</x:f>
      </x:c>
      <x:c r="K23" s="9"/>
    </x:row>
    <x:row r="24" ht="20" customHeight="1">
      <x:c r="A24" s="9"/>
      <x:c r="B24" s="9"/>
      <x:c r="C24" s="12"/>
      <x:c r="D24" s="12"/>
      <x:c r="E24" s="12"/>
      <x:c r="F24" s="9"/>
      <x:c r="G24" s="12"/>
      <x:c r="H24" s="12"/>
      <x:c r="I24" s="12"/>
      <x:c r="J24" s="11" t="str">
        <x:f>IF(COUNTA(A24:I24,K24)=0,"",IF(OR(A24="",B24="",COUNT(D24:E24)&lt;&gt;2),"Incomplete",IF(D24&gt;E24,"Check limits",IF(OR($B$4&lt;1,$B$4&gt;3,MOD($B$4,1)&lt;&gt;0),"Incomplete",IF(AND(COUNT(G24:INDEX(G24:I24,1,$B$4))&gt;0,OR(MIN(G24:INDEX(G24:I24,1,$B$4))&lt;D24,MAX(G24:INDEX(G24:I24,1,$B$4))&gt;E24)),"Fail",IF(COUNT(G24:INDEX(G24:I24,1,$B$4))=$B$4,"Pass","Incomplete"))))))</x:f>
      </x:c>
      <x:c r="K24" s="9"/>
    </x:row>
    <x:row r="25" ht="20" customHeight="1">
      <x:c r="A25" s="9"/>
      <x:c r="B25" s="9"/>
      <x:c r="C25" s="12"/>
      <x:c r="D25" s="12"/>
      <x:c r="E25" s="12"/>
      <x:c r="F25" s="9"/>
      <x:c r="G25" s="12"/>
      <x:c r="H25" s="12"/>
      <x:c r="I25" s="12"/>
      <x:c r="J25" s="11" t="str">
        <x:f>IF(COUNTA(A25:I25,K25)=0,"",IF(OR(A25="",B25="",COUNT(D25:E25)&lt;&gt;2),"Incomplete",IF(D25&gt;E25,"Check limits",IF(OR($B$4&lt;1,$B$4&gt;3,MOD($B$4,1)&lt;&gt;0),"Incomplete",IF(AND(COUNT(G25:INDEX(G25:I25,1,$B$4))&gt;0,OR(MIN(G25:INDEX(G25:I25,1,$B$4))&lt;D25,MAX(G25:INDEX(G25:I25,1,$B$4))&gt;E25)),"Fail",IF(COUNT(G25:INDEX(G25:I25,1,$B$4))=$B$4,"Pass","Incomplete"))))))</x:f>
      </x:c>
      <x:c r="K25" s="9"/>
    </x:row>
    <x:row r="26" ht="20" customHeight="1">
      <x:c r="A26" s="9"/>
      <x:c r="B26" s="9"/>
      <x:c r="C26" s="12"/>
      <x:c r="D26" s="12"/>
      <x:c r="E26" s="12"/>
      <x:c r="F26" s="9"/>
      <x:c r="G26" s="12"/>
      <x:c r="H26" s="12"/>
      <x:c r="I26" s="12"/>
      <x:c r="J26" s="11" t="str">
        <x:f>IF(COUNTA(A26:I26,K26)=0,"",IF(OR(A26="",B26="",COUNT(D26:E26)&lt;&gt;2),"Incomplete",IF(D26&gt;E26,"Check limits",IF(OR($B$4&lt;1,$B$4&gt;3,MOD($B$4,1)&lt;&gt;0),"Incomplete",IF(AND(COUNT(G26:INDEX(G26:I26,1,$B$4))&gt;0,OR(MIN(G26:INDEX(G26:I26,1,$B$4))&lt;D26,MAX(G26:INDEX(G26:I26,1,$B$4))&gt;E26)),"Fail",IF(COUNT(G26:INDEX(G26:I26,1,$B$4))=$B$4,"Pass","Incomplete"))))))</x:f>
      </x:c>
      <x:c r="K26" s="9"/>
    </x:row>
    <x:row r="27" ht="20" customHeight="1">
      <x:c r="A27" s="9"/>
      <x:c r="B27" s="9"/>
      <x:c r="C27" s="12"/>
      <x:c r="D27" s="12"/>
      <x:c r="E27" s="12"/>
      <x:c r="F27" s="9"/>
      <x:c r="G27" s="12"/>
      <x:c r="H27" s="12"/>
      <x:c r="I27" s="12"/>
      <x:c r="J27" s="11" t="str">
        <x:f>IF(COUNTA(A27:I27,K27)=0,"",IF(OR(A27="",B27="",COUNT(D27:E27)&lt;&gt;2),"Incomplete",IF(D27&gt;E27,"Check limits",IF(OR($B$4&lt;1,$B$4&gt;3,MOD($B$4,1)&lt;&gt;0),"Incomplete",IF(AND(COUNT(G27:INDEX(G27:I27,1,$B$4))&gt;0,OR(MIN(G27:INDEX(G27:I27,1,$B$4))&lt;D27,MAX(G27:INDEX(G27:I27,1,$B$4))&gt;E27)),"Fail",IF(COUNT(G27:INDEX(G27:I27,1,$B$4))=$B$4,"Pass","Incomplete"))))))</x:f>
      </x:c>
      <x:c r="K27" s="9"/>
    </x:row>
    <x:row r="28" ht="20" customHeight="1">
      <x:c r="A28" s="9"/>
      <x:c r="B28" s="9"/>
      <x:c r="C28" s="12"/>
      <x:c r="D28" s="12"/>
      <x:c r="E28" s="12"/>
      <x:c r="F28" s="9"/>
      <x:c r="G28" s="12"/>
      <x:c r="H28" s="12"/>
      <x:c r="I28" s="12"/>
      <x:c r="J28" s="11" t="str">
        <x:f>IF(COUNTA(A28:I28,K28)=0,"",IF(OR(A28="",B28="",COUNT(D28:E28)&lt;&gt;2),"Incomplete",IF(D28&gt;E28,"Check limits",IF(OR($B$4&lt;1,$B$4&gt;3,MOD($B$4,1)&lt;&gt;0),"Incomplete",IF(AND(COUNT(G28:INDEX(G28:I28,1,$B$4))&gt;0,OR(MIN(G28:INDEX(G28:I28,1,$B$4))&lt;D28,MAX(G28:INDEX(G28:I28,1,$B$4))&gt;E28)),"Fail",IF(COUNT(G28:INDEX(G28:I28,1,$B$4))=$B$4,"Pass","Incomplete"))))))</x:f>
      </x:c>
      <x:c r="K28" s="9"/>
    </x:row>
    <x:row r="29" ht="20" customHeight="1">
      <x:c r="A29" s="9"/>
      <x:c r="B29" s="9"/>
      <x:c r="C29" s="12"/>
      <x:c r="D29" s="12"/>
      <x:c r="E29" s="12"/>
      <x:c r="F29" s="9"/>
      <x:c r="G29" s="12"/>
      <x:c r="H29" s="12"/>
      <x:c r="I29" s="12"/>
      <x:c r="J29" s="11" t="str">
        <x:f>IF(COUNTA(A29:I29,K29)=0,"",IF(OR(A29="",B29="",COUNT(D29:E29)&lt;&gt;2),"Incomplete",IF(D29&gt;E29,"Check limits",IF(OR($B$4&lt;1,$B$4&gt;3,MOD($B$4,1)&lt;&gt;0),"Incomplete",IF(AND(COUNT(G29:INDEX(G29:I29,1,$B$4))&gt;0,OR(MIN(G29:INDEX(G29:I29,1,$B$4))&lt;D29,MAX(G29:INDEX(G29:I29,1,$B$4))&gt;E29)),"Fail",IF(COUNT(G29:INDEX(G29:I29,1,$B$4))=$B$4,"Pass","Incomplete"))))))</x:f>
      </x:c>
      <x:c r="K29" s="9"/>
    </x:row>
    <x:row r="30" ht="20" customHeight="1">
      <x:c r="A30" s="9"/>
      <x:c r="B30" s="9"/>
      <x:c r="C30" s="12"/>
      <x:c r="D30" s="12"/>
      <x:c r="E30" s="12"/>
      <x:c r="F30" s="9"/>
      <x:c r="G30" s="12"/>
      <x:c r="H30" s="12"/>
      <x:c r="I30" s="12"/>
      <x:c r="J30" s="11" t="str">
        <x:f>IF(COUNTA(A30:I30,K30)=0,"",IF(OR(A30="",B30="",COUNT(D30:E30)&lt;&gt;2),"Incomplete",IF(D30&gt;E30,"Check limits",IF(OR($B$4&lt;1,$B$4&gt;3,MOD($B$4,1)&lt;&gt;0),"Incomplete",IF(AND(COUNT(G30:INDEX(G30:I30,1,$B$4))&gt;0,OR(MIN(G30:INDEX(G30:I30,1,$B$4))&lt;D30,MAX(G30:INDEX(G30:I30,1,$B$4))&gt;E30)),"Fail",IF(COUNT(G30:INDEX(G30:I30,1,$B$4))=$B$4,"Pass","Incomplete"))))))</x:f>
      </x:c>
      <x:c r="K30" s="9"/>
    </x:row>
    <x:row r="31" ht="20" customHeight="1">
      <x:c r="A31" s="3"/>
      <x:c r="B31" s="3"/>
      <x:c r="C31" s="3"/>
      <x:c r="D31" s="3"/>
      <x:c r="E31" s="3"/>
      <x:c r="F31" s="3"/>
      <x:c r="G31" s="3"/>
      <x:c r="H31" s="3"/>
      <x:c r="I31" s="3"/>
      <x:c r="J31" s="3"/>
      <x:c r="K31" s="3"/>
    </x:row>
    <x:row r="32" ht="20" customHeight="1">
      <x:c r="A32" s="3" t="str">
        <x:v>Pass requires every selected sample within its limits. A recorded failure stays visible when another sample is missing.</x:v>
      </x:c>
      <x:c r="B32" s="3"/>
      <x:c r="C32" s="3"/>
      <x:c r="D32" s="3"/>
      <x:c r="E32" s="3"/>
      <x:c r="F32" s="3"/>
      <x:c r="G32" s="3"/>
      <x:c r="H32" s="3"/>
      <x:c r="I32" s="3"/>
      <x:c r="J32" s="3"/>
      <x:c r="K32" s="3"/>
    </x:row>
    <x:row r="33" ht="20" customHeight="1">
      <x:c r="A33" s="3"/>
      <x:c r="B33" s="3"/>
      <x:c r="C33" s="3"/>
      <x:c r="D33" s="3"/>
      <x:c r="E33" s="3"/>
      <x:c r="F33" s="3"/>
      <x:c r="G33" s="3"/>
      <x:c r="H33" s="3"/>
      <x:c r="I33" s="3"/>
      <x:c r="J33" s="3"/>
      <x:c r="K33" s="3"/>
    </x:row>
  </x:sheetData>
  <x:conditionalFormatting sqref="J6:J30">
    <x:cfRule type="expression" dxfId="2" priority="1">
      <x:formula>OR(J6="Fail",J6="Check limits",J6="Incomplete")</x:formula>
    </x:cfRule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1D4675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2" hidden="0" customWidth="1"/>
    <x:col min="2" max="2" width="22" hidden="0" customWidth="1"/>
    <x:col min="3" max="3" width="35" hidden="0" customWidth="1"/>
    <x:col min="4" max="4" width="32" hidden="0" customWidth="1"/>
    <x:col min="5" max="5" width="16" hidden="0" customWidth="1"/>
    <x:col min="6" max="6" width="15" hidden="0" customWidth="1"/>
    <x:col min="7" max="7" width="38" hidden="0" customWidth="1"/>
  </x:cols>
  <x:sheetData>
    <x:row r="1" ht="20" customHeight="1">
      <x:c r="A1" s="3"/>
      <x:c r="B1" s="3"/>
      <x:c r="C1" s="3"/>
      <x:c r="D1" s="3"/>
      <x:c r="E1" s="3"/>
      <x:c r="F1" s="3"/>
      <x:c r="G1" s="3"/>
    </x:row>
    <x:row r="2" ht="26" customHeight="1">
      <x:c r="A2" s="5" t="str">
        <x:v>Visual, Functional and Document Checks</x:v>
      </x:c>
      <x:c r="B2" s="3"/>
      <x:c r="C2" s="3"/>
      <x:c r="D2" s="3"/>
      <x:c r="E2" s="3"/>
      <x:c r="F2" s="3"/>
      <x:c r="G2" s="3"/>
    </x:row>
    <x:row r="3" ht="20" customHeight="1">
      <x:c r="A3" s="3" t="str">
        <x:v>List only checks required by the drawing, purchase order or inspection plan.</x:v>
      </x:c>
      <x:c r="B3" s="3"/>
      <x:c r="C3" s="3"/>
      <x:c r="D3" s="3"/>
      <x:c r="E3" s="3"/>
      <x:c r="F3" s="3"/>
      <x:c r="G3" s="3"/>
    </x:row>
    <x:row r="4" ht="20" customHeight="1">
      <x:c r="A4" s="3"/>
      <x:c r="B4" s="3"/>
      <x:c r="C4" s="3"/>
      <x:c r="D4" s="3"/>
      <x:c r="E4" s="3"/>
      <x:c r="F4" s="3"/>
      <x:c r="G4" s="3"/>
    </x:row>
    <x:row r="5" ht="24" customHeight="1">
      <x:c r="A5" s="8" t="str">
        <x:v>Check ID</x:v>
      </x:c>
      <x:c r="B5" s="8" t="str">
        <x:v>Category</x:v>
      </x:c>
      <x:c r="C5" s="8" t="str">
        <x:v>Requirement / acceptance</x:v>
      </x:c>
      <x:c r="D5" s="8" t="str">
        <x:v>Evidence / reference</x:v>
      </x:c>
      <x:c r="E5" s="8" t="str">
        <x:v>Recorded result</x:v>
      </x:c>
      <x:c r="F5" s="8" t="str">
        <x:v>Review status</x:v>
      </x:c>
      <x:c r="G5" s="8" t="str">
        <x:v>Notes / action</x:v>
      </x:c>
    </x:row>
    <x:row r="6" ht="20" customHeight="1">
      <x:c r="A6" s="9"/>
      <x:c r="B6" s="9"/>
      <x:c r="C6" s="9"/>
      <x:c r="D6" s="9"/>
      <x:c r="E6" s="9"/>
      <x:c r="F6" s="11" t="str">
        <x:f>IF(COUNTA(A6:E6,G6)=0,"",IF(E6="Fail","Fail",IF(OR(A6="",C6=""),"Pending",IF(OR(E6="Pass",E6="Not applicable"),E6,"Pending"))))</x:f>
      </x:c>
      <x:c r="G6" s="9"/>
    </x:row>
    <x:row r="7" ht="20" customHeight="1">
      <x:c r="A7" s="9"/>
      <x:c r="B7" s="9"/>
      <x:c r="C7" s="9"/>
      <x:c r="D7" s="9"/>
      <x:c r="E7" s="9"/>
      <x:c r="F7" s="11" t="str">
        <x:f>IF(COUNTA(A7:E7,G7)=0,"",IF(E7="Fail","Fail",IF(OR(A7="",C7=""),"Pending",IF(OR(E7="Pass",E7="Not applicable"),E7,"Pending"))))</x:f>
      </x:c>
      <x:c r="G7" s="9"/>
    </x:row>
    <x:row r="8" ht="20" customHeight="1">
      <x:c r="A8" s="9"/>
      <x:c r="B8" s="9"/>
      <x:c r="C8" s="9"/>
      <x:c r="D8" s="9"/>
      <x:c r="E8" s="9"/>
      <x:c r="F8" s="11" t="str">
        <x:f>IF(COUNTA(A8:E8,G8)=0,"",IF(E8="Fail","Fail",IF(OR(A8="",C8=""),"Pending",IF(OR(E8="Pass",E8="Not applicable"),E8,"Pending"))))</x:f>
      </x:c>
      <x:c r="G8" s="9"/>
    </x:row>
    <x:row r="9" ht="20" customHeight="1">
      <x:c r="A9" s="9"/>
      <x:c r="B9" s="9"/>
      <x:c r="C9" s="9"/>
      <x:c r="D9" s="9"/>
      <x:c r="E9" s="9"/>
      <x:c r="F9" s="11" t="str">
        <x:f>IF(COUNTA(A9:E9,G9)=0,"",IF(E9="Fail","Fail",IF(OR(A9="",C9=""),"Pending",IF(OR(E9="Pass",E9="Not applicable"),E9,"Pending"))))</x:f>
      </x:c>
      <x:c r="G9" s="9"/>
    </x:row>
    <x:row r="10" ht="20" customHeight="1">
      <x:c r="A10" s="9"/>
      <x:c r="B10" s="9"/>
      <x:c r="C10" s="9"/>
      <x:c r="D10" s="9"/>
      <x:c r="E10" s="9"/>
      <x:c r="F10" s="11" t="str">
        <x:f>IF(COUNTA(A10:E10,G10)=0,"",IF(E10="Fail","Fail",IF(OR(A10="",C10=""),"Pending",IF(OR(E10="Pass",E10="Not applicable"),E10,"Pending"))))</x:f>
      </x:c>
      <x:c r="G10" s="9"/>
    </x:row>
    <x:row r="11" ht="20" customHeight="1">
      <x:c r="A11" s="9"/>
      <x:c r="B11" s="9"/>
      <x:c r="C11" s="9"/>
      <x:c r="D11" s="9"/>
      <x:c r="E11" s="9"/>
      <x:c r="F11" s="11" t="str">
        <x:f>IF(COUNTA(A11:E11,G11)=0,"",IF(E11="Fail","Fail",IF(OR(A11="",C11=""),"Pending",IF(OR(E11="Pass",E11="Not applicable"),E11,"Pending"))))</x:f>
      </x:c>
      <x:c r="G11" s="9"/>
    </x:row>
    <x:row r="12" ht="20" customHeight="1">
      <x:c r="A12" s="9"/>
      <x:c r="B12" s="9"/>
      <x:c r="C12" s="9"/>
      <x:c r="D12" s="9"/>
      <x:c r="E12" s="9"/>
      <x:c r="F12" s="11" t="str">
        <x:f>IF(COUNTA(A12:E12,G12)=0,"",IF(E12="Fail","Fail",IF(OR(A12="",C12=""),"Pending",IF(OR(E12="Pass",E12="Not applicable"),E12,"Pending"))))</x:f>
      </x:c>
      <x:c r="G12" s="9"/>
    </x:row>
    <x:row r="13" ht="20" customHeight="1">
      <x:c r="A13" s="9"/>
      <x:c r="B13" s="9"/>
      <x:c r="C13" s="9"/>
      <x:c r="D13" s="9"/>
      <x:c r="E13" s="9"/>
      <x:c r="F13" s="11" t="str">
        <x:f>IF(COUNTA(A13:E13,G13)=0,"",IF(E13="Fail","Fail",IF(OR(A13="",C13=""),"Pending",IF(OR(E13="Pass",E13="Not applicable"),E13,"Pending"))))</x:f>
      </x:c>
      <x:c r="G13" s="9"/>
    </x:row>
    <x:row r="14" ht="20" customHeight="1">
      <x:c r="A14" s="9"/>
      <x:c r="B14" s="9"/>
      <x:c r="C14" s="9"/>
      <x:c r="D14" s="9"/>
      <x:c r="E14" s="9"/>
      <x:c r="F14" s="11" t="str">
        <x:f>IF(COUNTA(A14:E14,G14)=0,"",IF(E14="Fail","Fail",IF(OR(A14="",C14=""),"Pending",IF(OR(E14="Pass",E14="Not applicable"),E14,"Pending"))))</x:f>
      </x:c>
      <x:c r="G14" s="9"/>
    </x:row>
    <x:row r="15" ht="20" customHeight="1">
      <x:c r="A15" s="9"/>
      <x:c r="B15" s="9"/>
      <x:c r="C15" s="9"/>
      <x:c r="D15" s="9"/>
      <x:c r="E15" s="9"/>
      <x:c r="F15" s="11" t="str">
        <x:f>IF(COUNTA(A15:E15,G15)=0,"",IF(E15="Fail","Fail",IF(OR(A15="",C15=""),"Pending",IF(OR(E15="Pass",E15="Not applicable"),E15,"Pending"))))</x:f>
      </x:c>
      <x:c r="G15" s="9"/>
    </x:row>
    <x:row r="16" ht="20" customHeight="1">
      <x:c r="A16" s="9"/>
      <x:c r="B16" s="9"/>
      <x:c r="C16" s="9"/>
      <x:c r="D16" s="9"/>
      <x:c r="E16" s="9"/>
      <x:c r="F16" s="11" t="str">
        <x:f>IF(COUNTA(A16:E16,G16)=0,"",IF(E16="Fail","Fail",IF(OR(A16="",C16=""),"Pending",IF(OR(E16="Pass",E16="Not applicable"),E16,"Pending"))))</x:f>
      </x:c>
      <x:c r="G16" s="9"/>
    </x:row>
    <x:row r="17" ht="20" customHeight="1">
      <x:c r="A17" s="9"/>
      <x:c r="B17" s="9"/>
      <x:c r="C17" s="9"/>
      <x:c r="D17" s="9"/>
      <x:c r="E17" s="9"/>
      <x:c r="F17" s="11" t="str">
        <x:f>IF(COUNTA(A17:E17,G17)=0,"",IF(E17="Fail","Fail",IF(OR(A17="",C17=""),"Pending",IF(OR(E17="Pass",E17="Not applicable"),E17,"Pending"))))</x:f>
      </x:c>
      <x:c r="G17" s="9"/>
    </x:row>
    <x:row r="18" ht="20" customHeight="1">
      <x:c r="A18" s="9"/>
      <x:c r="B18" s="9"/>
      <x:c r="C18" s="9"/>
      <x:c r="D18" s="9"/>
      <x:c r="E18" s="9"/>
      <x:c r="F18" s="11" t="str">
        <x:f>IF(COUNTA(A18:E18,G18)=0,"",IF(E18="Fail","Fail",IF(OR(A18="",C18=""),"Pending",IF(OR(E18="Pass",E18="Not applicable"),E18,"Pending"))))</x:f>
      </x:c>
      <x:c r="G18" s="9"/>
    </x:row>
    <x:row r="19" ht="20" customHeight="1">
      <x:c r="A19" s="9"/>
      <x:c r="B19" s="9"/>
      <x:c r="C19" s="9"/>
      <x:c r="D19" s="9"/>
      <x:c r="E19" s="9"/>
      <x:c r="F19" s="11" t="str">
        <x:f>IF(COUNTA(A19:E19,G19)=0,"",IF(E19="Fail","Fail",IF(OR(A19="",C19=""),"Pending",IF(OR(E19="Pass",E19="Not applicable"),E19,"Pending"))))</x:f>
      </x:c>
      <x:c r="G19" s="9"/>
    </x:row>
    <x:row r="20" ht="20" customHeight="1">
      <x:c r="A20" s="9"/>
      <x:c r="B20" s="9"/>
      <x:c r="C20" s="9"/>
      <x:c r="D20" s="9"/>
      <x:c r="E20" s="9"/>
      <x:c r="F20" s="11" t="str">
        <x:f>IF(COUNTA(A20:E20,G20)=0,"",IF(E20="Fail","Fail",IF(OR(A20="",C20=""),"Pending",IF(OR(E20="Pass",E20="Not applicable"),E20,"Pending"))))</x:f>
      </x:c>
      <x:c r="G20" s="9"/>
    </x:row>
    <x:row r="21" ht="20" customHeight="1">
      <x:c r="A21" s="3"/>
      <x:c r="B21" s="3"/>
      <x:c r="C21" s="3"/>
      <x:c r="D21" s="3"/>
      <x:c r="E21" s="3"/>
      <x:c r="F21" s="3"/>
      <x:c r="G21" s="3"/>
    </x:row>
    <x:row r="22" ht="20" customHeight="1">
      <x:c r="A22" s="3"/>
      <x:c r="B22" s="3"/>
      <x:c r="C22" s="3"/>
      <x:c r="D22" s="3"/>
      <x:c r="E22" s="3"/>
      <x:c r="F22" s="3"/>
      <x:c r="G22" s="3"/>
    </x:row>
    <x:row r="23" ht="20" customHeight="1">
      <x:c r="A23" s="3"/>
      <x:c r="B23" s="3"/>
      <x:c r="C23" s="3"/>
      <x:c r="D23" s="3"/>
      <x:c r="E23" s="3"/>
      <x:c r="F23" s="3"/>
      <x:c r="G23" s="3"/>
    </x:row>
  </x:sheetData>
  <x:conditionalFormatting sqref="F6:F20">
    <x:cfRule type="expression" dxfId="4" priority="1">
      <x:formula>OR(F6="Fail",F6="Pending")</x:formula>
    </x:cfRule>
  </x:conditionalFormatting>
  <x:dataValidations count="2">
    <x:dataValidation type="list" sqref="B6:B20">
      <x:formula1>"Visual / cosmetic,Functional,Surface finish,Material / certificate,Traceability,Packaging,Other"</x:formula1>
    </x:dataValidation>
    <x:dataValidation type="list" sqref="E6:E20">
      <x:formula1>"Pass,Fail,Pending,Not applicable"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1D4675"/>
  </x:sheetPr>
  <x:sheetViews>
    <x:sheetView showGridLines="0" workbookViewId="0"/>
  </x:sheetViews>
  <x:sheetFormatPr defaultRowHeight="15"/>
  <x:cols>
    <x:col min="1" max="1" width="16" hidden="0" customWidth="1"/>
    <x:col min="2" max="2" width="30" hidden="0" customWidth="1"/>
    <x:col min="3" max="3" width="12" hidden="0" customWidth="1"/>
    <x:col min="4" max="4" width="12" hidden="0" customWidth="1"/>
    <x:col min="5" max="5" width="12" hidden="0" customWidth="1"/>
    <x:col min="6" max="6" width="21" hidden="0" customWidth="1"/>
    <x:col min="7" max="7" width="11" hidden="0" customWidth="1"/>
    <x:col min="8" max="8" width="11" hidden="0" customWidth="1"/>
    <x:col min="9" max="9" width="11" hidden="0" customWidth="1"/>
    <x:col min="10" max="10" width="16" hidden="0" customWidth="1"/>
    <x:col min="11" max="11" width="36" hidden="0" customWidth="1"/>
  </x:cols>
  <x:sheetData>
    <x:row r="1" ht="20" customHeight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26" customHeight="1">
      <x:c r="A2" s="5" t="str">
        <x:v>First Article Inspection Worked Example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</x:row>
    <x:row r="3" ht="20" customHeight="1">
      <x:c r="A3" s="3" t="str">
        <x:v>Illustrative measurements for DEMO-PLATE-01, revision A. Two samples are required.</x:v>
      </x:c>
      <x:c r="B3" s="3"/>
      <x:c r="C3" s="3"/>
      <x:c r="D3" s="3"/>
      <x:c r="E3" s="3"/>
      <x:c r="F3" s="3"/>
      <x:c r="G3" s="3"/>
      <x:c r="H3" s="3"/>
      <x:c r="I3" s="3"/>
      <x:c r="J3" s="3"/>
      <x:c r="K3" s="3"/>
    </x:row>
    <x:row r="4" ht="20" customHeight="1">
      <x:c r="A4" s="3" t="str">
        <x:v>Samples required</x:v>
      </x:c>
      <x:c r="B4" s="11" t="n">
        <x:v>2</x:v>
      </x:c>
      <x:c r="C4" s="3"/>
      <x:c r="D4" s="3"/>
      <x:c r="E4" s="3"/>
      <x:c r="F4" s="3"/>
      <x:c r="G4" s="3"/>
      <x:c r="H4" s="3"/>
      <x:c r="I4" s="3"/>
      <x:c r="J4" s="3"/>
      <x:c r="K4" s="3"/>
    </x:row>
    <x:row r="5" ht="24" customHeight="1">
      <x:c r="A5" s="8" t="str">
        <x:v>Feature no.</x:v>
      </x:c>
      <x:c r="B5" s="8" t="str">
        <x:v>Drawing characteristic</x:v>
      </x:c>
      <x:c r="C5" s="8" t="str">
        <x:v>Nominal</x:v>
      </x:c>
      <x:c r="D5" s="8" t="str">
        <x:v>Lower limit</x:v>
      </x:c>
      <x:c r="E5" s="8" t="str">
        <x:v>Upper limit</x:v>
      </x:c>
      <x:c r="F5" s="8" t="str">
        <x:v>Gauge / method</x:v>
      </x:c>
      <x:c r="G5" s="8" t="str">
        <x:v>Sample 1</x:v>
      </x:c>
      <x:c r="H5" s="8" t="str">
        <x:v>Sample 2</x:v>
      </x:c>
      <x:c r="I5" s="8" t="str">
        <x:v>Sample 3</x:v>
      </x:c>
      <x:c r="J5" s="8" t="str">
        <x:v>Result</x:v>
      </x:c>
      <x:c r="K5" s="8" t="str">
        <x:v>Notes / NCR reference</x:v>
      </x:c>
    </x:row>
    <x:row r="6" ht="20" customHeight="1">
      <x:c r="A6" s="9" t="n">
        <x:v>1</x:v>
      </x:c>
      <x:c r="B6" s="9" t="str">
        <x:v>Overall length</x:v>
      </x:c>
      <x:c r="C6" s="12" t="n">
        <x:v>60</x:v>
      </x:c>
      <x:c r="D6" s="12" t="n">
        <x:v>59.9</x:v>
      </x:c>
      <x:c r="E6" s="12" t="n">
        <x:v>60.1</x:v>
      </x:c>
      <x:c r="F6" s="9" t="str">
        <x:v>Caliper</x:v>
      </x:c>
      <x:c r="G6" s="12" t="n">
        <x:v>60.03</x:v>
      </x:c>
      <x:c r="H6" s="12" t="n">
        <x:v>59.98</x:v>
      </x:c>
      <x:c r="I6" s="12"/>
      <x:c r="J6" s="11" t="str">
        <x:f>IF(COUNTA(A6:I6,K6)=0,"",IF(OR(A6="",B6="",COUNT(D6:E6)&lt;&gt;2),"Incomplete",IF(D6&gt;E6,"Check limits",IF(OR($B$4&lt;1,$B$4&gt;3,MOD($B$4,1)&lt;&gt;0),"Incomplete",IF(AND(COUNT(G6:INDEX(G6:I6,1,$B$4))&gt;0,OR(MIN(G6:INDEX(G6:I6,1,$B$4))&lt;D6,MAX(G6:INDEX(G6:I6,1,$B$4))&gt;E6)),"Fail",IF(COUNT(G6:INDEX(G6:I6,1,$B$4))=$B$4,"Pass","Incomplete"))))))</x:f>
        <x:v>Pass</x:v>
      </x:c>
      <x:c r="K6" s="9"/>
    </x:row>
    <x:row r="7" ht="20" customHeight="1">
      <x:c r="A7" s="9" t="n">
        <x:v>2</x:v>
      </x:c>
      <x:c r="B7" s="9" t="str">
        <x:v>Overall width</x:v>
      </x:c>
      <x:c r="C7" s="12" t="n">
        <x:v>35</x:v>
      </x:c>
      <x:c r="D7" s="12" t="n">
        <x:v>34.9</x:v>
      </x:c>
      <x:c r="E7" s="12" t="n">
        <x:v>35.1</x:v>
      </x:c>
      <x:c r="F7" s="9" t="str">
        <x:v>Caliper</x:v>
      </x:c>
      <x:c r="G7" s="12" t="n">
        <x:v>34.96</x:v>
      </x:c>
      <x:c r="H7" s="12" t="n">
        <x:v>35.02</x:v>
      </x:c>
      <x:c r="I7" s="12"/>
      <x:c r="J7" s="11" t="str">
        <x:f>IF(COUNTA(A7:I7,K7)=0,"",IF(OR(A7="",B7="",COUNT(D7:E7)&lt;&gt;2),"Incomplete",IF(D7&gt;E7,"Check limits",IF(OR($B$4&lt;1,$B$4&gt;3,MOD($B$4,1)&lt;&gt;0),"Incomplete",IF(AND(COUNT(G7:INDEX(G7:I7,1,$B$4))&gt;0,OR(MIN(G7:INDEX(G7:I7,1,$B$4))&lt;D7,MAX(G7:INDEX(G7:I7,1,$B$4))&gt;E7)),"Fail",IF(COUNT(G7:INDEX(G7:I7,1,$B$4))=$B$4,"Pass","Incomplete"))))))</x:f>
        <x:v>Pass</x:v>
      </x:c>
      <x:c r="K7" s="9"/>
    </x:row>
    <x:row r="8" ht="20" customHeight="1">
      <x:c r="A8" s="9" t="n">
        <x:v>3</x:v>
      </x:c>
      <x:c r="B8" s="9" t="str">
        <x:v>Plate thickness</x:v>
      </x:c>
      <x:c r="C8" s="12" t="n">
        <x:v>5</x:v>
      </x:c>
      <x:c r="D8" s="12" t="n">
        <x:v>4.95</x:v>
      </x:c>
      <x:c r="E8" s="12" t="n">
        <x:v>5.05</x:v>
      </x:c>
      <x:c r="F8" s="9" t="str">
        <x:v>Micrometer</x:v>
      </x:c>
      <x:c r="G8" s="12" t="n">
        <x:v>5.02</x:v>
      </x:c>
      <x:c r="H8" s="12" t="n">
        <x:v>5.01</x:v>
      </x:c>
      <x:c r="I8" s="12"/>
      <x:c r="J8" s="11" t="str">
        <x:f>IF(COUNTA(A8:I8,K8)=0,"",IF(OR(A8="",B8="",COUNT(D8:E8)&lt;&gt;2),"Incomplete",IF(D8&gt;E8,"Check limits",IF(OR($B$4&lt;1,$B$4&gt;3,MOD($B$4,1)&lt;&gt;0),"Incomplete",IF(AND(COUNT(G8:INDEX(G8:I8,1,$B$4))&gt;0,OR(MIN(G8:INDEX(G8:I8,1,$B$4))&lt;D8,MAX(G8:INDEX(G8:I8,1,$B$4))&gt;E8)),"Fail",IF(COUNT(G8:INDEX(G8:I8,1,$B$4))=$B$4,"Pass","Incomplete"))))))</x:f>
        <x:v>Pass</x:v>
      </x:c>
      <x:c r="K8" s="9"/>
    </x:row>
    <x:row r="9" ht="20" customHeight="1">
      <x:c r="A9" s="9" t="n">
        <x:v>4</x:v>
      </x:c>
      <x:c r="B9" s="9" t="str">
        <x:v>Through-hole diameter</x:v>
      </x:c>
      <x:c r="C9" s="12" t="n">
        <x:v>8</x:v>
      </x:c>
      <x:c r="D9" s="12" t="n">
        <x:v>8</x:v>
      </x:c>
      <x:c r="E9" s="12" t="n">
        <x:v>8.05</x:v>
      </x:c>
      <x:c r="F9" s="9" t="str">
        <x:v>Bore gauge</x:v>
      </x:c>
      <x:c r="G9" s="12" t="n">
        <x:v>8.04</x:v>
      </x:c>
      <x:c r="H9" s="12" t="n">
        <x:v>8.07</x:v>
      </x:c>
      <x:c r="I9" s="12"/>
      <x:c r="J9" s="11" t="str">
        <x:f>IF(COUNTA(A9:I9,K9)=0,"",IF(OR(A9="",B9="",COUNT(D9:E9)&lt;&gt;2),"Incomplete",IF(D9&gt;E9,"Check limits",IF(OR($B$4&lt;1,$B$4&gt;3,MOD($B$4,1)&lt;&gt;0),"Incomplete",IF(AND(COUNT(G9:INDEX(G9:I9,1,$B$4))&gt;0,OR(MIN(G9:INDEX(G9:I9,1,$B$4))&lt;D9,MAX(G9:INDEX(G9:I9,1,$B$4))&gt;E9)),"Fail",IF(COUNT(G9:INDEX(G9:I9,1,$B$4))=$B$4,"Pass","Incomplete"))))))</x:f>
        <x:v>Fail</x:v>
      </x:c>
      <x:c r="K9" s="9" t="str">
        <x:v>Sample 2 exceeds limit by 0.020 mm</x:v>
      </x:c>
    </x:row>
    <x:row r="10" ht="20" customHeight="1">
      <x:c r="A10" s="9" t="n">
        <x:v>5</x:v>
      </x:c>
      <x:c r="B10" s="9" t="str">
        <x:v>Hole centre from left edge</x:v>
      </x:c>
      <x:c r="C10" s="12" t="n">
        <x:v>30</x:v>
      </x:c>
      <x:c r="D10" s="12" t="n">
        <x:v>29.9</x:v>
      </x:c>
      <x:c r="E10" s="12" t="n">
        <x:v>30.1</x:v>
      </x:c>
      <x:c r="F10" s="9" t="str">
        <x:v>CMM</x:v>
      </x:c>
      <x:c r="G10" s="12" t="n">
        <x:v>30.02</x:v>
      </x:c>
      <x:c r="H10" s="12" t="n">
        <x:v>29.98</x:v>
      </x:c>
      <x:c r="I10" s="12"/>
      <x:c r="J10" s="11" t="str">
        <x:f>IF(COUNTA(A10:I10,K10)=0,"",IF(OR(A10="",B10="",COUNT(D10:E10)&lt;&gt;2),"Incomplete",IF(D10&gt;E10,"Check limits",IF(OR($B$4&lt;1,$B$4&gt;3,MOD($B$4,1)&lt;&gt;0),"Incomplete",IF(AND(COUNT(G10:INDEX(G10:I10,1,$B$4))&gt;0,OR(MIN(G10:INDEX(G10:I10,1,$B$4))&lt;D10,MAX(G10:INDEX(G10:I10,1,$B$4))&gt;E10)),"Fail",IF(COUNT(G10:INDEX(G10:I10,1,$B$4))=$B$4,"Pass","Incomplete"))))))</x:f>
        <x:v>Pass</x:v>
      </x:c>
      <x:c r="K10" s="9"/>
    </x:row>
    <x:row r="11" ht="20" customHeight="1">
      <x:c r="A11" s="9" t="n">
        <x:v>6</x:v>
      </x:c>
      <x:c r="B11" s="9" t="str">
        <x:v>Hole centre from bottom edge</x:v>
      </x:c>
      <x:c r="C11" s="12" t="n">
        <x:v>17.5</x:v>
      </x:c>
      <x:c r="D11" s="12" t="n">
        <x:v>17.4</x:v>
      </x:c>
      <x:c r="E11" s="12" t="n">
        <x:v>17.6</x:v>
      </x:c>
      <x:c r="F11" s="9" t="str">
        <x:v>CMM</x:v>
      </x:c>
      <x:c r="G11" s="12" t="n">
        <x:v>17.49</x:v>
      </x:c>
      <x:c r="H11" s="12" t="n">
        <x:v>17.51</x:v>
      </x:c>
      <x:c r="I11" s="12"/>
      <x:c r="J11" s="11" t="str">
        <x:f>IF(COUNTA(A11:I11,K11)=0,"",IF(OR(A11="",B11="",COUNT(D11:E11)&lt;&gt;2),"Incomplete",IF(D11&gt;E11,"Check limits",IF(OR($B$4&lt;1,$B$4&gt;3,MOD($B$4,1)&lt;&gt;0),"Incomplete",IF(AND(COUNT(G11:INDEX(G11:I11,1,$B$4))&gt;0,OR(MIN(G11:INDEX(G11:I11,1,$B$4))&lt;D11,MAX(G11:INDEX(G11:I11,1,$B$4))&gt;E11)),"Fail",IF(COUNT(G11:INDEX(G11:I11,1,$B$4))=$B$4,"Pass","Incomplete"))))))</x:f>
        <x:v>Pass</x:v>
      </x:c>
      <x:c r="K11" s="9"/>
    </x:row>
    <x:row r="12" ht="20" customHeight="1">
      <x:c r="A12" s="3"/>
      <x:c r="B12" s="3"/>
      <x:c r="C12" s="3"/>
      <x:c r="D12" s="3"/>
      <x:c r="E12" s="3"/>
      <x:c r="F12" s="3"/>
      <x:c r="G12" s="3"/>
      <x:c r="H12" s="3"/>
      <x:c r="I12" s="3"/>
      <x:c r="J12" s="3"/>
      <x:c r="K12" s="3"/>
    </x:row>
    <x:row r="13" ht="20" customHeight="1">
      <x:c r="A13" s="3" t="str">
        <x:v>Pass requires every selected sample within its limits. A recorded failure stays visible when another sample is missing.</x:v>
      </x:c>
      <x:c r="B13" s="3"/>
      <x:c r="C13" s="3"/>
      <x:c r="D13" s="3"/>
      <x:c r="E13" s="3"/>
      <x:c r="F13" s="3"/>
      <x:c r="G13" s="3"/>
      <x:c r="H13" s="3"/>
      <x:c r="I13" s="3"/>
      <x:c r="J13" s="3"/>
      <x:c r="K13" s="3"/>
    </x:row>
    <x:row r="14" ht="20" customHeight="1">
      <x:c r="A14" s="3"/>
      <x:c r="B14" s="3"/>
      <x:c r="C14" s="3"/>
      <x:c r="D14" s="3"/>
      <x:c r="E14" s="3"/>
      <x:c r="F14" s="3"/>
      <x:c r="G14" s="3"/>
      <x:c r="H14" s="3"/>
      <x:c r="I14" s="3"/>
      <x:c r="J14" s="3"/>
      <x:c r="K14" s="3"/>
    </x:row>
  </x:sheetData>
  <x:conditionalFormatting sqref="J6:J11">
    <x:cfRule type="expression" dxfId="3" priority="1">
      <x:formula>OR(J6="Fail",J6="Check limits",J6="Incomplete")</x:formula>
    </x:cfRule>
  </x:conditionalFormatting>
  <x:pageMargins left="0.7" right="0.7" top="0.75" bottom="0.75" header="0.3" footer="0.3"/>
  <x:drawing xmlns:r="http://schemas.openxmlformats.org/officeDocument/2006/relationships" r:id="R0d9f9b82b9b14201"/>
</x:worksheet>
</file>