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bcb02fa04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are quotes" sheetId="1" r:id="R8ea037c924fe47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#,##0.00"/>
  </x:numFmts>
  <x:fonts count="9">
    <x:font>
      <x:sz val="11"/>
      <x:name val="Carlito"/>
    </x:font>
    <x:font>
      <x:sz val="11"/>
      <x:name val="Arial"/>
    </x:font>
    <x:font>
      <x:sz val="10"/>
      <x:name val="Arial"/>
    </x:font>
    <x:font>
      <x:sz val="10"/>
      <x:color rgb="FF243347"/>
      <x:name val="Arial"/>
    </x:font>
    <x:font>
      <x:sz val="16"/>
      <x:color rgb="FF243347"/>
      <x:name val="Arial"/>
    </x:font>
    <x:font>
      <x:b/>
      <x:sz val="16"/>
      <x:color rgb="FF243347"/>
      <x:name val="Arial"/>
    </x:font>
    <x:font>
      <x:sz val="10"/>
      <x:color rgb="FFFFFFFF"/>
      <x:name val="Arial"/>
    </x:font>
    <x:font>
      <x:b/>
      <x:sz val="10"/>
      <x:color rgb="FFFFFFFF"/>
      <x:name val="Arial"/>
    </x:font>
    <x:font>
      <x:b/>
      <x:sz val="10"/>
      <x:color rgb="FF243347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D4675"/>
      </x:patternFill>
    </x:fill>
    <x:fill>
      <x:patternFill patternType="solid">
        <x:fgColor rgb="FFFFF0CD"/>
      </x:patternFill>
    </x:fill>
    <x:fill>
      <x:patternFill patternType="solid">
        <x:fgColor rgb="FFE8F2FB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3" fillId="2" borderId="0" xfId="0" applyNumberFormat="1" applyFont="1" applyFill="1" applyBorder="1"/>
    <x:xf numFmtId="0" fontId="6" fillId="2" borderId="0" xfId="0" applyNumberFormat="1" applyFont="1" applyFill="1" applyBorder="1"/>
    <x:xf numFmtId="0" fontId="7" fillId="2" borderId="0" xfId="0" applyNumberFormat="1" applyFont="1" applyFill="1" applyBorder="1"/>
    <x:xf numFmtId="0" fontId="3" fillId="3" borderId="0" xfId="0" applyNumberFormat="1" applyFont="1" applyFill="1" applyBorder="1"/>
    <x:xf numFmtId="0" fontId="3" fillId="4" borderId="0" xfId="0" applyNumberFormat="1" applyFont="1" applyFill="1" applyBorder="1"/>
    <x:xf numFmtId="0" fontId="8" fillId="4" borderId="0" xfId="0" applyNumberFormat="1" applyFont="1" applyFill="1" applyBorder="1"/>
    <x:xf numFmtId="200" fontId="3" fillId="3" borderId="0" xfId="0" applyNumberFormat="1" applyFont="1" applyFill="1" applyBorder="1"/>
    <x:xf numFmtId="201" fontId="3" fillId="0" borderId="0" xfId="0" applyNumberFormat="1" applyFont="1" applyFill="1" applyBorder="1"/>
    <x:xf numFmtId="201" fontId="8" fillId="4" borderId="0" xfId="0" applyNumberFormat="1" applyFont="1" applyFill="1" applyBorder="1"/>
    <x:xf numFmtId="201" fontId="3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31ae441e54d07" /><Relationship Type="http://schemas.openxmlformats.org/officeDocument/2006/relationships/theme" Target="/xl/theme/theme1.xml" Id="R6f44ecf2ea194669" /><Relationship Type="http://schemas.openxmlformats.org/officeDocument/2006/relationships/sharedStrings" Target="/xl/sharedStrings.xml" Id="Reb23d7dc12a44990" /><Relationship Type="http://schemas.openxmlformats.org/officeDocument/2006/relationships/worksheet" Target="/xl/worksheets/sheet1.xml" Id="R8ea037c924fe47f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D4675"/>
  </x:sheetPr>
  <x:sheetViews>
    <x:sheetView showGridLines="0" workbookViewId="0"/>
  </x:sheetViews>
  <x:sheetFormatPr defaultRowHeight="15"/>
  <x:cols>
    <x:col min="1" max="1" width="33" hidden="0" customWidth="1"/>
    <x:col min="2" max="2" width="16" hidden="0" customWidth="1"/>
    <x:col min="3" max="3" width="16" hidden="0" customWidth="1"/>
    <x:col min="4" max="4" width="16" hidden="0" customWidth="1"/>
    <x:col min="5" max="5" width="3" hidden="0" customWidth="1"/>
    <x:col min="6" max="6" width="58" hidden="0" customWidth="1"/>
  </x:cols>
  <x:sheetData>
    <x:row r="2" ht="26" customHeight="1">
      <x:c r="A2" s="5" t="str">
        <x:v>CNC Parts Landed Cost Calculator</x:v>
      </x:c>
      <x:c r="B2" s="3"/>
      <x:c r="C2" s="3"/>
      <x:c r="D2" s="3"/>
      <x:c r="E2" s="3"/>
      <x:c r="F2" s="3"/>
    </x:row>
    <x:row r="3" ht="19" customHeight="1">
      <x:c r="A3" s="3" t="str">
        <x:v>Davantech | Illustrative example. Replace the amber inputs with your own figures.</x:v>
      </x:c>
      <x:c r="B3" s="3"/>
      <x:c r="C3" s="3"/>
      <x:c r="D3" s="3"/>
      <x:c r="E3" s="3"/>
      <x:c r="F3" s="3"/>
    </x:row>
    <x:row r="4" ht="19" customHeight="1">
      <x:c r="A4" s="3"/>
      <x:c r="B4" s="3"/>
      <x:c r="C4" s="3"/>
      <x:c r="D4" s="3"/>
      <x:c r="E4" s="3"/>
      <x:c r="F4" s="3"/>
    </x:row>
    <x:row r="5" ht="19" customHeight="1">
      <x:c r="A5" s="3" t="str">
        <x:v>Order quantity (parts)</x:v>
      </x:c>
      <x:c r="B5" s="12" t="n">
        <x:v>1000</x:v>
      </x:c>
      <x:c r="C5" s="3"/>
      <x:c r="D5" s="3"/>
      <x:c r="E5" s="3"/>
      <x:c r="F5" s="3" t="str">
        <x:v>Use the same quantity and delivery point for each quote.</x:v>
      </x:c>
    </x:row>
    <x:row r="6" ht="19" customHeight="1">
      <x:c r="A6" s="3" t="str">
        <x:v>Comparison currency</x:v>
      </x:c>
      <x:c r="B6" s="9" t="str">
        <x:v>EUR</x:v>
      </x:c>
      <x:c r="C6" s="3"/>
      <x:c r="D6" s="3"/>
      <x:c r="E6" s="3"/>
      <x:c r="F6" s="3" t="str">
        <x:v>Convert all amounts into this currency before entering.</x:v>
      </x:c>
    </x:row>
    <x:row r="7" ht="19" customHeight="1">
      <x:c r="A7" s="3"/>
      <x:c r="B7" s="3"/>
      <x:c r="C7" s="3"/>
      <x:c r="D7" s="3"/>
      <x:c r="E7" s="3"/>
      <x:c r="F7" s="3"/>
    </x:row>
    <x:row r="8" ht="19" customHeight="1">
      <x:c r="A8" s="8" t="str">
        <x:v>Comparison</x:v>
      </x:c>
      <x:c r="B8" s="8" t="str">
        <x:v>Supplier A</x:v>
      </x:c>
      <x:c r="C8" s="8" t="str">
        <x:v>Supplier B</x:v>
      </x:c>
      <x:c r="D8" s="8" t="str">
        <x:v>Supplier C</x:v>
      </x:c>
      <x:c r="E8" s="3"/>
      <x:c r="F8" s="3"/>
    </x:row>
    <x:row r="9" ht="19" customHeight="1">
      <x:c r="A9" s="3" t="str">
        <x:v>Total delivered cost</x:v>
      </x:c>
      <x:c r="B9" s="13" t="n">
        <x:f>IF(B22="Ready",SUM(B20:B21),"")</x:f>
        <x:v>7950</x:v>
      </x:c>
      <x:c r="C9" s="13" t="n">
        <x:f>IF(C22="Ready",SUM(C20:C21),"")</x:f>
        <x:v>8300</x:v>
      </x:c>
      <x:c r="D9" s="13" t="str">
        <x:f>IF(D22="Ready",SUM(D20:D21),"")</x:f>
      </x:c>
      <x:c r="E9" s="3"/>
      <x:c r="F9" s="3"/>
    </x:row>
    <x:row r="10" ht="19" customHeight="1">
      <x:c r="A10" s="11" t="str">
        <x:v>Delivered cost per part</x:v>
      </x:c>
      <x:c r="B10" s="14" t="n">
        <x:f>IF(B22="Ready",B9/$B$5,"")</x:f>
        <x:v>7.95</x:v>
      </x:c>
      <x:c r="C10" s="14" t="n">
        <x:f>IF(C22="Ready",C9/$B$5,"")</x:f>
        <x:v>8.3</x:v>
      </x:c>
      <x:c r="D10" s="14" t="str">
        <x:f>IF(D22="Ready",D9/$B$5,"")</x:f>
      </x:c>
      <x:c r="E10" s="3"/>
      <x:c r="F10" s="3"/>
    </x:row>
    <x:row r="11" ht="19" customHeight="1">
      <x:c r="A11" s="3" t="str">
        <x:v>Difference vs lowest per part</x:v>
      </x:c>
      <x:c r="B11" s="13" t="n">
        <x:f>IF(B22="Ready",B10-MIN($B$10:$D$10),"")</x:f>
        <x:v>0</x:v>
      </x:c>
      <x:c r="C11" s="13" t="n">
        <x:f>IF(C22="Ready",C10-MIN($B$10:$D$10),"")</x:f>
        <x:v>0.35000000000000053</x:v>
      </x:c>
      <x:c r="D11" s="13" t="str">
        <x:f>IF(D22="Ready",D10-MIN($B$10:$D$10),"")</x:f>
      </x:c>
      <x:c r="E11" s="3"/>
      <x:c r="F11" s="3"/>
    </x:row>
    <x:row r="12" ht="19" customHeight="1">
      <x:c r="A12" s="3"/>
      <x:c r="B12" s="3"/>
      <x:c r="C12" s="3"/>
      <x:c r="D12" s="3"/>
      <x:c r="E12" s="3"/>
      <x:c r="F12" s="3"/>
    </x:row>
    <x:row r="13" ht="19" customHeight="1">
      <x:c r="A13" s="8" t="str">
        <x:v>Quote inputs</x:v>
      </x:c>
      <x:c r="B13" s="8" t="str">
        <x:v>Supplier A</x:v>
      </x:c>
      <x:c r="C13" s="8" t="str">
        <x:v>Supplier B</x:v>
      </x:c>
      <x:c r="D13" s="8" t="str">
        <x:v>Supplier C</x:v>
      </x:c>
      <x:c r="E13" s="3"/>
      <x:c r="F13" s="3"/>
    </x:row>
    <x:row r="14" ht="19" customHeight="1">
      <x:c r="A14" s="3" t="str">
        <x:v>Quoted price per part</x:v>
      </x:c>
      <x:c r="B14" s="15" t="n">
        <x:v>6.5</x:v>
      </x:c>
      <x:c r="C14" s="15" t="n">
        <x:v>5.9</x:v>
      </x:c>
      <x:c r="D14" s="15"/>
      <x:c r="E14" s="3"/>
      <x:c r="F14" s="3" t="str">
        <x:v>Enter the quoted price for this order quantity.</x:v>
      </x:c>
    </x:row>
    <x:row r="15" ht="19" customHeight="1">
      <x:c r="A15" s="3" t="str">
        <x:v>Tooling and setup</x:v>
      </x:c>
      <x:c r="B15" s="15" t="n">
        <x:v>500</x:v>
      </x:c>
      <x:c r="C15" s="15" t="n">
        <x:v>850</x:v>
      </x:c>
      <x:c r="D15" s="15"/>
      <x:c r="E15" s="3"/>
      <x:c r="F15" s="3" t="str">
        <x:v>Enter the amount charged to this order.</x:v>
      </x:c>
    </x:row>
    <x:row r="16" ht="19" customHeight="1">
      <x:c r="A16" s="3" t="str">
        <x:v>Freight and insurance</x:v>
      </x:c>
      <x:c r="B16" s="15" t="n">
        <x:v>450</x:v>
      </x:c>
      <x:c r="C16" s="15" t="n">
        <x:v>850</x:v>
      </x:c>
      <x:c r="D16" s="15"/>
      <x:c r="E16" s="3"/>
      <x:c r="F16" s="3" t="str">
        <x:v>Enter only amounts excluded from the supplier quote.</x:v>
      </x:c>
    </x:row>
    <x:row r="17" ht="19" customHeight="1">
      <x:c r="A17" s="3" t="str">
        <x:v>Duties and nonrecoverable taxes</x:v>
      </x:c>
      <x:c r="B17" s="15" t="n">
        <x:v>200</x:v>
      </x:c>
      <x:c r="C17" s="15" t="n">
        <x:v>300</x:v>
      </x:c>
      <x:c r="D17" s="15"/>
      <x:c r="E17" s="3"/>
      <x:c r="F17" s="3" t="str">
        <x:v>Use amounts confirmed for the shipment.</x:v>
      </x:c>
    </x:row>
    <x:row r="18" ht="19" customHeight="1">
      <x:c r="A18" s="3" t="str">
        <x:v>Inspection and testing</x:v>
      </x:c>
      <x:c r="B18" s="15" t="n">
        <x:v>180</x:v>
      </x:c>
      <x:c r="C18" s="15" t="n">
        <x:v>250</x:v>
      </x:c>
      <x:c r="D18" s="15"/>
      <x:c r="E18" s="3"/>
      <x:c r="F18" s="3" t="str">
        <x:v>Enter separate inspection or testing charges.</x:v>
      </x:c>
    </x:row>
    <x:row r="19" ht="19" customHeight="1">
      <x:c r="A19" s="3" t="str">
        <x:v>Brokerage and other fees</x:v>
      </x:c>
      <x:c r="B19" s="15" t="n">
        <x:v>120</x:v>
      </x:c>
      <x:c r="C19" s="15" t="n">
        <x:v>150</x:v>
      </x:c>
      <x:c r="D19" s="15"/>
      <x:c r="E19" s="3"/>
      <x:c r="F19" s="3" t="str">
        <x:v>Include only fees not already counted above.</x:v>
      </x:c>
    </x:row>
    <x:row r="20" ht="19" customHeight="1">
      <x:c r="A20" s="3" t="str">
        <x:v>Parts subtotal</x:v>
      </x:c>
      <x:c r="B20" s="13" t="n">
        <x:f>IF(B22="Ready",$B$5*B14,"")</x:f>
        <x:v>6500</x:v>
      </x:c>
      <x:c r="C20" s="13" t="n">
        <x:f>IF(C22="Ready",$B$5*C14,"")</x:f>
        <x:v>5900</x:v>
      </x:c>
      <x:c r="D20" s="13" t="str">
        <x:f>IF(D22="Ready",$B$5*D14,"")</x:f>
      </x:c>
      <x:c r="E20" s="3"/>
      <x:c r="F20" s="3"/>
    </x:row>
    <x:row r="21" ht="19" customHeight="1">
      <x:c r="A21" s="3" t="str">
        <x:v>Additional costs</x:v>
      </x:c>
      <x:c r="B21" s="13" t="n">
        <x:f>IF(B22="Ready",SUM(B15:B19),"")</x:f>
        <x:v>1450</x:v>
      </x:c>
      <x:c r="C21" s="13" t="n">
        <x:f>IF(C22="Ready",SUM(C15:C19),"")</x:f>
        <x:v>2400</x:v>
      </x:c>
      <x:c r="D21" s="13" t="str">
        <x:f>IF(D22="Ready",SUM(D15:D19),"")</x:f>
      </x:c>
      <x:c r="E21" s="3"/>
      <x:c r="F21" s="3"/>
    </x:row>
    <x:row r="22" ht="19" customHeight="1">
      <x:c r="A22" s="3" t="str">
        <x:v>Quote status</x:v>
      </x:c>
      <x:c r="B22" s="3" t="str">
        <x:f>IF(COUNTA(B14:B19)=0,"",IF(OR($B$5&lt;=0,MOD($B$5,1)&lt;&gt;0),"Check quantity",IF(COUNT(B14:B19)&lt;&gt;6,"Check cost inputs",IF(MIN(B14:B19)&lt;0,"Check costs","Ready"))))</x:f>
        <x:v>Ready</x:v>
      </x:c>
      <x:c r="C22" s="3" t="str">
        <x:f>IF(COUNTA(C14:C19)=0,"",IF(OR($B$5&lt;=0,MOD($B$5,1)&lt;&gt;0),"Check quantity",IF(COUNT(C14:C19)&lt;&gt;6,"Check cost inputs",IF(MIN(C14:C19)&lt;0,"Check costs","Ready"))))</x:f>
        <x:v>Ready</x:v>
      </x:c>
      <x:c r="D22" s="3" t="str">
        <x:f>IF(COUNTA(D14:D19)=0,"",IF(OR($B$5&lt;=0,MOD($B$5,1)&lt;&gt;0),"Check quantity",IF(COUNT(D14:D19)&lt;&gt;6,"Check cost inputs",IF(MIN(D14:D19)&lt;0,"Check costs","Ready"))))</x:f>
      </x:c>
      <x:c r="E22" s="3"/>
      <x:c r="F22" s="3"/>
    </x:row>
    <x:row r="23" ht="19" customHeight="1">
      <x:c r="A23" s="3"/>
      <x:c r="B23" s="3"/>
      <x:c r="C23" s="3"/>
      <x:c r="D23" s="3"/>
      <x:c r="E23" s="3"/>
      <x:c r="F23" s="3"/>
    </x:row>
    <x:row r="24" ht="19" customHeight="1">
      <x:c r="A24" s="3" t="str">
        <x:v>Enter 0 when a charge is included or does not apply. Leave an unknown charge blank.</x:v>
      </x:c>
      <x:c r="B24" s="3"/>
      <x:c r="C24" s="3"/>
      <x:c r="D24" s="3"/>
      <x:c r="E24" s="3"/>
      <x:c r="F24" s="3"/>
    </x:row>
    <x:row r="25" ht="19" customHeight="1">
      <x:c r="A25" s="3" t="str">
        <x:v>Supplier C is optional. A quote is compared once all six cost inputs are entered.</x:v>
      </x:c>
      <x:c r="B25" s="3"/>
      <x:c r="C25" s="3"/>
      <x:c r="D25" s="3"/>
      <x:c r="E25" s="3"/>
      <x:c r="F25" s="3"/>
    </x:row>
    <x:row r="26" ht="19" customHeight="1">
      <x:c r="A26" s="3"/>
      <x:c r="B26" s="3"/>
      <x:c r="C26" s="3"/>
      <x:c r="D26" s="3"/>
      <x:c r="E26" s="3"/>
      <x:c r="F26" s="3"/>
    </x:row>
    <x:row r="27" ht="19" customHeight="1">
      <x:c r="A27" s="3"/>
      <x:c r="B27" s="3"/>
      <x:c r="C27" s="3"/>
      <x:c r="D27" s="3"/>
      <x:c r="E27" s="3"/>
      <x:c r="F27" s="3"/>
    </x:row>
    <x:row r="28" ht="19" customHeight="1">
      <x:c r="A28" s="3"/>
      <x:c r="B28" s="3"/>
      <x:c r="C28" s="3"/>
      <x:c r="D28" s="3"/>
      <x:c r="E28" s="3"/>
      <x:c r="F28" s="3"/>
    </x:row>
  </x:sheetData>
  <x:pageMargins left="0.7" right="0.7" top="0.75" bottom="0.75" header="0.3" footer="0.3"/>
</x:worksheet>
</file>